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18-2020 скрыто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<sst xmlns="http://schemas.openxmlformats.org/spreadsheetml/2006/main" count="155" uniqueCount="155">
  <si>
    <t>1 00 00000 00 0000 000</t>
  </si>
  <si>
    <t>1 01 00000 00 0000 000</t>
  </si>
  <si>
    <t>1 01 02000 01 0000 110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</si>
  <si>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</si>
  <si>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</si>
  <si>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</si>
  <si>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</si>
  <si>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</si>
  <si>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</si>
  <si>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</si>
  <si>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</si>
  <si>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для отдельных видов деятельности   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</si>
  <si>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</si>
  <si>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</si>
  <si>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</si>
  <si>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</si>
  <si>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</si>
  <si>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</si>
  <si>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</si>
  <si>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Прочие неналоговые доходы бюджетов муниципальных районов</t>
  </si>
  <si>
    <t>1 11 00000 00 0000 000</t>
  </si>
  <si>
    <t>1 12 01000 01 0000 120</t>
  </si>
  <si>
    <t>1 14 00000 00 0000 000</t>
  </si>
  <si>
    <t>1 16 00000 00 0000 000</t>
  </si>
  <si>
    <t>1 17 00000 00 0000 000</t>
  </si>
  <si>
    <t>1 17 05050 05 0000 180</t>
  </si>
  <si>
    <t>Наименование показателей</t>
  </si>
  <si>
    <t>(тыс. руб.)</t>
  </si>
  <si>
    <t>1 12 00000 00 0000 000</t>
  </si>
  <si>
    <t>2 00 00000 00 0000 000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</si>
  <si>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</si>
  <si>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</si>
  <si>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</si>
  <si>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</si>
  <si>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</si>
  <si>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</si>
  <si>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</si>
  <si>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</si>
  <si>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</si>
  <si>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</si>
  <si>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</si>
  <si>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</si>
  <si>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</si>
  <si>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</si>
  <si>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</si>
  <si>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</si>
  <si>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</si>
  <si>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1 14 02053 05 0000 410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</si>
  <si>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</si>
  <si>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</si>
  <si>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Акцизы по подакцизным товарам (продукции),производимым на территории Российской Федерации</t>
  </si>
  <si>
    <t>1 03 00000 00 0000 000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</si>
  <si>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</si>
  <si>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</si>
  <si>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</si>
  <si>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1 13 02995 05 0000 130</t>
  </si>
  <si>
    <t>Прочие доходы от компенсации затрат бюджетов муниципальных районов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</si>
  <si>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</si>
  <si>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</si>
  <si>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межбюджетные трансферты, передаваемые бюджетам муниципальных районов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</si>
  <si>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</si>
  <si>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</si>
  <si>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</si>
  <si>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</si>
  <si>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Сумма </t>
  </si>
  <si>
    <t xml:space="preserve"> 2019 год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</si>
  <si>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</si>
  <si>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</si>
  <si>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</si>
  <si>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</si>
  <si>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</si>
  <si>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</si>
  <si>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</si>
  <si>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к решению муниципального совета</t>
  </si>
  <si>
    <t xml:space="preserve">Краснояружского района </t>
  </si>
  <si>
    <t>1 14 06013 13 0000 430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</si>
  <si>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</si>
  <si>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</si>
  <si>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</si>
  <si>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</si>
  <si>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Субсидия бюджетам муниципальных районов на поддержку отрасли культуры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</si>
  <si>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</si>
  <si>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</si>
  <si>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</si>
  <si>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2020 год</t>
  </si>
  <si>
    <t>2021 год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</si>
  <si>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</si>
  <si>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</si>
  <si>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</si>
  <si>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</si>
  <si>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</si>
  <si>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</si>
  <si>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</si>
  <si>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2 02 25519 05 0000 150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</si>
  <si>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</si>
  <si>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</si>
  <si>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</si>
  <si>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</si>
  <si>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</si>
  <si>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</si>
  <si>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</si>
  <si>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</si>
  <si>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</si>
  <si>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2 02 35084 05 0000 150</t>
  </si>
  <si>
    <t>2 02 35118 05 0000 150</t>
  </si>
  <si>
    <t>2 02 35120 05 0000 150</t>
  </si>
  <si>
    <t>2 02 35137 05 0000 150</t>
  </si>
  <si>
    <t>2 02 35220 05 0000 150</t>
  </si>
  <si>
    <t>2 02 35250 05 0000 150</t>
  </si>
  <si>
    <t>2 02 35260 05 0000 150</t>
  </si>
  <si>
    <t>2 02 35280 05 0000 150</t>
  </si>
  <si>
    <t>2 02 35380 05 0000 150</t>
  </si>
  <si>
    <t>2 02 35462 05 0000 150</t>
  </si>
  <si>
    <t>2 02 35543 05 0000 150</t>
  </si>
  <si>
    <t>2 02 35930 05 0000 150</t>
  </si>
  <si>
    <t>2 02 39999 05 0000 150</t>
  </si>
  <si>
    <t>2 02 40000 00 0000 150</t>
  </si>
  <si>
    <t>2 02 40014 05 0000 150</t>
  </si>
  <si>
    <t>2 02 49999 05 0000 150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</si>
  <si>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</si>
  <si>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</si>
  <si>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2 02 25511 05 0000 150</t>
  </si>
  <si>
    <t>Поступление доходов в бюджет муниципального района на 2019 год и на плановый период 2020 и 2021 годов</t>
  </si>
  <si>
    <t>2 02 35134 05 0000 150</t>
  </si>
  <si>
    <t xml:space="preserve">Субсидии бюджетам муниципальных районов на проведение комплексных кадастровых работ 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</si>
  <si>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</si>
  <si>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</si>
  <si>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</si>
  <si>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</si>
  <si>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Приложение 3</t>
  </si>
  <si>
    <t>2 02 19999 05 0000 150</t>
  </si>
  <si>
    <t>Прочие дотации бюджетам муниципальных районов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</si>
  <si>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</si>
  <si>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</si>
  <si>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</si>
  <si>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</si>
  <si>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1 11 07000 00 0000 120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</si>
  <si>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</si>
  <si>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</si>
  <si>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</si>
  <si>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</si>
  <si>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</si>
  <si>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</si>
  <si>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1 11 09000 00 0000 120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</si>
  <si>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</si>
  <si>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</si>
  <si>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</si>
  <si>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</si>
  <si>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</si>
  <si>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2 07 05030 05 0000 150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</si>
  <si>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</si>
  <si>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</si>
  <si>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</si>
  <si>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</si>
  <si>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от 26 декабря 2019 года № 136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</si>
</sst>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177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wrapText="1"/>
    </xf>
    <xf numFmtId="177" fontId="7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177" fontId="8" fillId="0" borderId="10" xfId="0" applyNumberFormat="1" applyFont="1" applyBorder="1" applyAlignment="1">
      <alignment horizontal="right" wrapText="1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77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justify" wrapText="1"/>
    </xf>
    <xf numFmtId="177" fontId="7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justify" wrapText="1"/>
    </xf>
    <xf numFmtId="177" fontId="7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82">
      <selection activeCell="B4" sqref="B4:E4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4" width="11.125" style="0" customWidth="1"/>
    <col min="5" max="5" width="10.625" style="0" customWidth="1"/>
    <col min="8" max="8" width="20.25390625" style="0" customWidth="1"/>
  </cols>
  <sheetData>
    <row r="1" spans="1:5" ht="18.75">
      <c r="A1" s="1"/>
      <c r="B1" s="1"/>
      <c r="C1" s="38" t="s">
        <v>129</v>
      </c>
      <c r="D1" s="38"/>
      <c r="E1" s="38"/>
    </row>
    <row r="2" spans="1:5" ht="18.75" customHeight="1">
      <c r="A2" s="1"/>
      <c r="B2" s="38" t="s">
        <v>73</v>
      </c>
      <c r="C2" s="38"/>
      <c r="D2" s="38"/>
      <c r="E2" s="38"/>
    </row>
    <row r="3" spans="1:5" ht="18.75" customHeight="1">
      <c r="A3" s="1"/>
      <c r="B3" s="38" t="s">
        <v>74</v>
      </c>
      <c r="C3" s="38"/>
      <c r="D3" s="38"/>
      <c r="E3" s="38"/>
    </row>
    <row r="4" spans="1:5" ht="18.75" customHeight="1">
      <c r="A4" s="1"/>
      <c r="B4" s="38" t="s">
        <v>154</v>
      </c>
      <c r="C4" s="38"/>
      <c r="D4" s="38"/>
      <c r="E4" s="38"/>
    </row>
    <row r="5" spans="1:5" ht="18.75" customHeight="1">
      <c r="A5" s="1"/>
      <c r="B5" s="5"/>
      <c r="C5" s="5"/>
      <c r="D5" s="5"/>
      <c r="E5" s="5"/>
    </row>
    <row r="6" spans="1:5" ht="39.75" customHeight="1">
      <c r="A6" s="35" t="s">
        <v>122</v>
      </c>
      <c r="B6" s="35"/>
      <c r="C6" s="35"/>
      <c r="D6" s="35"/>
      <c r="E6" s="35"/>
    </row>
    <row r="7" spans="1:5" ht="15.75">
      <c r="A7" s="6"/>
      <c r="B7" s="6"/>
      <c r="C7" s="1"/>
      <c r="D7" s="1"/>
      <c r="E7" s="7" t="s">
        <v>27</v>
      </c>
    </row>
    <row r="8" spans="1:5" ht="15.75">
      <c r="A8" s="37" t="s">
        <v>43</v>
      </c>
      <c r="B8" s="37" t="s">
        <v>26</v>
      </c>
      <c r="C8" s="36" t="s">
        <v>64</v>
      </c>
      <c r="D8" s="36"/>
      <c r="E8" s="36"/>
    </row>
    <row r="9" spans="1:5" s="2" customFormat="1" ht="26.25" customHeight="1">
      <c r="A9" s="37"/>
      <c r="B9" s="37"/>
      <c r="C9" s="8" t="s">
        <v>65</v>
      </c>
      <c r="D9" s="8" t="s">
        <v>84</v>
      </c>
      <c r="E9" s="8" t="s">
        <v>85</v>
      </c>
    </row>
    <row r="10" spans="1:5" s="2" customFormat="1" ht="23.25" customHeight="1">
      <c r="A10" s="9" t="s">
        <v>0</v>
      </c>
      <c r="B10" s="9" t="s">
        <v>66</v>
      </c>
      <c r="C10" s="10">
        <f>C11+C15+C19+C21+C28+C34+C38+C39+C30+C13</f>
        <v>216528</v>
      </c>
      <c r="D10" s="10">
        <f>D11+D15+D19+D21+D28+D34+D38+D39+D30+D13</f>
        <v>211501</v>
      </c>
      <c r="E10" s="10">
        <f>E11+E15+E19+E21+E28+E34+E38+E39+E30+E13</f>
        <v>222445</v>
      </c>
    </row>
    <row r="11" spans="1:5" s="2" customFormat="1" ht="24.75" customHeight="1">
      <c r="A11" s="9" t="s">
        <v>1</v>
      </c>
      <c r="B11" s="9" t="s">
        <v>8</v>
      </c>
      <c r="C11" s="10">
        <f>C12</f>
        <v>175009</v>
      </c>
      <c r="D11" s="10">
        <f>D12</f>
        <v>184243</v>
      </c>
      <c r="E11" s="10">
        <f>E12</f>
        <v>193972</v>
      </c>
    </row>
    <row r="12" spans="1:5" s="2" customFormat="1" ht="22.5" customHeight="1">
      <c r="A12" s="11" t="s">
        <v>2</v>
      </c>
      <c r="B12" s="11" t="s">
        <v>9</v>
      </c>
      <c r="C12" s="12">
        <v>175009</v>
      </c>
      <c r="D12" s="12">
        <v>184243</v>
      </c>
      <c r="E12" s="12">
        <v>193972</v>
      </c>
    </row>
    <row r="13" spans="1:5" s="2" customFormat="1" ht="46.5" customHeight="1">
      <c r="A13" s="9" t="s">
        <v>51</v>
      </c>
      <c r="B13" s="9" t="s">
        <v>76</v>
      </c>
      <c r="C13" s="10">
        <f>C14</f>
        <v>6817</v>
      </c>
      <c r="D13" s="10">
        <f>D14</f>
        <v>7039</v>
      </c>
      <c r="E13" s="10">
        <f>E14</f>
        <v>7917</v>
      </c>
    </row>
    <row r="14" spans="1:5" s="2" customFormat="1" ht="51" customHeight="1">
      <c r="A14" s="11" t="s">
        <v>49</v>
      </c>
      <c r="B14" s="11" t="s">
        <v>50</v>
      </c>
      <c r="C14" s="12">
        <v>6817</v>
      </c>
      <c r="D14" s="12">
        <v>7039</v>
      </c>
      <c r="E14" s="12">
        <v>7917</v>
      </c>
    </row>
    <row r="15" spans="1:5" s="2" customFormat="1" ht="22.5" customHeight="1">
      <c r="A15" s="9" t="s">
        <v>3</v>
      </c>
      <c r="B15" s="9" t="s">
        <v>10</v>
      </c>
      <c r="C15" s="10">
        <f>C16+C17+C18</f>
        <v>6049</v>
      </c>
      <c r="D15" s="10">
        <f>D16+D17+D18</f>
        <v>4953</v>
      </c>
      <c r="E15" s="10">
        <f>E16+E17+E18</f>
        <v>5182</v>
      </c>
    </row>
    <row r="16" spans="1:5" s="2" customFormat="1" ht="37.5" customHeight="1">
      <c r="A16" s="11" t="s">
        <v>4</v>
      </c>
      <c r="B16" s="11" t="s">
        <v>11</v>
      </c>
      <c r="C16" s="12">
        <v>5233</v>
      </c>
      <c r="D16" s="12">
        <v>4471</v>
      </c>
      <c r="E16" s="12">
        <v>4677</v>
      </c>
    </row>
    <row r="17" spans="1:5" s="2" customFormat="1" ht="27.75" customHeight="1">
      <c r="A17" s="11" t="s">
        <v>5</v>
      </c>
      <c r="B17" s="11" t="s">
        <v>12</v>
      </c>
      <c r="C17" s="12">
        <v>815</v>
      </c>
      <c r="D17" s="12">
        <v>467</v>
      </c>
      <c r="E17" s="12">
        <v>489</v>
      </c>
    </row>
    <row r="18" spans="1:5" s="2" customFormat="1" ht="46.5" customHeight="1">
      <c r="A18" s="11" t="s">
        <v>86</v>
      </c>
      <c r="B18" s="11" t="s">
        <v>87</v>
      </c>
      <c r="C18" s="12">
        <v>1</v>
      </c>
      <c r="D18" s="12">
        <v>15</v>
      </c>
      <c r="E18" s="12">
        <v>16</v>
      </c>
    </row>
    <row r="19" spans="1:5" s="2" customFormat="1" ht="20.25" customHeight="1">
      <c r="A19" s="9" t="s">
        <v>6</v>
      </c>
      <c r="B19" s="9" t="s">
        <v>77</v>
      </c>
      <c r="C19" s="10">
        <f>C20</f>
        <v>1074</v>
      </c>
      <c r="D19" s="10">
        <f>D20</f>
        <v>1018</v>
      </c>
      <c r="E19" s="10">
        <f>E20</f>
        <v>1038</v>
      </c>
    </row>
    <row r="20" spans="1:5" s="2" customFormat="1" ht="84" customHeight="1">
      <c r="A20" s="11" t="s">
        <v>7</v>
      </c>
      <c r="B20" s="11" t="s">
        <v>48</v>
      </c>
      <c r="C20" s="12">
        <v>1074</v>
      </c>
      <c r="D20" s="12">
        <v>1018</v>
      </c>
      <c r="E20" s="12">
        <v>1038</v>
      </c>
    </row>
    <row r="21" spans="1:5" s="2" customFormat="1" ht="66" customHeight="1">
      <c r="A21" s="9" t="s">
        <v>20</v>
      </c>
      <c r="B21" s="9" t="s">
        <v>13</v>
      </c>
      <c r="C21" s="10">
        <f>C22+C25+C23+C27+C26+C24</f>
        <v>21682</v>
      </c>
      <c r="D21" s="10">
        <f>D22+D25+D23+D27+D26+D24</f>
        <v>11800</v>
      </c>
      <c r="E21" s="10">
        <f>E22+E25+E23+E27+E26+E24</f>
        <v>11800</v>
      </c>
    </row>
    <row r="22" spans="1:5" s="2" customFormat="1" ht="108.75" customHeight="1">
      <c r="A22" s="11" t="s">
        <v>88</v>
      </c>
      <c r="B22" s="33" t="s">
        <v>89</v>
      </c>
      <c r="C22" s="13">
        <v>4491</v>
      </c>
      <c r="D22" s="13">
        <v>2467</v>
      </c>
      <c r="E22" s="13">
        <v>2467</v>
      </c>
    </row>
    <row r="23" spans="1:5" s="2" customFormat="1" ht="138.75" customHeight="1">
      <c r="A23" s="11" t="s">
        <v>137</v>
      </c>
      <c r="B23" s="24" t="s">
        <v>138</v>
      </c>
      <c r="C23" s="12">
        <v>15725</v>
      </c>
      <c r="D23" s="12">
        <v>8531</v>
      </c>
      <c r="E23" s="12">
        <v>8531</v>
      </c>
    </row>
    <row r="24" spans="1:5" s="2" customFormat="1" ht="142.5" customHeight="1">
      <c r="A24" s="11" t="s">
        <v>139</v>
      </c>
      <c r="B24" s="24" t="s">
        <v>140</v>
      </c>
      <c r="C24" s="12">
        <v>26</v>
      </c>
      <c r="D24" s="12">
        <v>0</v>
      </c>
      <c r="E24" s="12">
        <v>0</v>
      </c>
    </row>
    <row r="25" spans="1:5" s="2" customFormat="1" ht="62.25" customHeight="1">
      <c r="A25" s="11" t="s">
        <v>141</v>
      </c>
      <c r="B25" s="24" t="s">
        <v>142</v>
      </c>
      <c r="C25" s="12">
        <v>1345</v>
      </c>
      <c r="D25" s="12">
        <v>802</v>
      </c>
      <c r="E25" s="12">
        <v>802</v>
      </c>
    </row>
    <row r="26" spans="1:5" s="2" customFormat="1" ht="47.25" customHeight="1">
      <c r="A26" s="11" t="s">
        <v>136</v>
      </c>
      <c r="B26" s="24" t="s">
        <v>144</v>
      </c>
      <c r="C26" s="12">
        <v>9</v>
      </c>
      <c r="D26" s="12">
        <v>0</v>
      </c>
      <c r="E26" s="12">
        <v>0</v>
      </c>
    </row>
    <row r="27" spans="1:5" s="2" customFormat="1" ht="144.75" customHeight="1">
      <c r="A27" s="32" t="s">
        <v>143</v>
      </c>
      <c r="B27" s="24" t="s">
        <v>145</v>
      </c>
      <c r="C27" s="12">
        <v>86</v>
      </c>
      <c r="D27" s="12">
        <v>0</v>
      </c>
      <c r="E27" s="12">
        <v>0</v>
      </c>
    </row>
    <row r="28" spans="1:5" s="2" customFormat="1" ht="31.5">
      <c r="A28" s="9" t="s">
        <v>28</v>
      </c>
      <c r="B28" s="9" t="s">
        <v>14</v>
      </c>
      <c r="C28" s="10">
        <f>C29</f>
        <v>756</v>
      </c>
      <c r="D28" s="10">
        <f>D29</f>
        <v>658</v>
      </c>
      <c r="E28" s="10">
        <f>E29</f>
        <v>685</v>
      </c>
    </row>
    <row r="29" spans="1:5" s="2" customFormat="1" ht="31.5">
      <c r="A29" s="11" t="s">
        <v>21</v>
      </c>
      <c r="B29" s="11" t="s">
        <v>15</v>
      </c>
      <c r="C29" s="12">
        <v>756</v>
      </c>
      <c r="D29" s="12">
        <v>658</v>
      </c>
      <c r="E29" s="12">
        <v>685</v>
      </c>
    </row>
    <row r="30" spans="1:5" s="2" customFormat="1" ht="50.25" customHeight="1">
      <c r="A30" s="9" t="s">
        <v>39</v>
      </c>
      <c r="B30" s="9" t="s">
        <v>42</v>
      </c>
      <c r="C30" s="10">
        <f>C31+C33+C32</f>
        <v>302</v>
      </c>
      <c r="D30" s="10">
        <f>D31+D33+D32</f>
        <v>80</v>
      </c>
      <c r="E30" s="10">
        <f>E31+E33+E32</f>
        <v>84</v>
      </c>
    </row>
    <row r="31" spans="1:5" s="2" customFormat="1" ht="46.5" customHeight="1">
      <c r="A31" s="11" t="s">
        <v>40</v>
      </c>
      <c r="B31" s="11" t="s">
        <v>41</v>
      </c>
      <c r="C31" s="12">
        <v>182</v>
      </c>
      <c r="D31" s="12">
        <v>40</v>
      </c>
      <c r="E31" s="12">
        <v>45</v>
      </c>
    </row>
    <row r="32" spans="1:5" s="2" customFormat="1" ht="65.25" customHeight="1">
      <c r="A32" s="11" t="s">
        <v>150</v>
      </c>
      <c r="B32" s="11" t="s">
        <v>151</v>
      </c>
      <c r="C32" s="12">
        <v>26</v>
      </c>
      <c r="D32" s="12">
        <v>0</v>
      </c>
      <c r="E32" s="12">
        <v>0</v>
      </c>
    </row>
    <row r="33" spans="1:5" s="2" customFormat="1" ht="46.5" customHeight="1">
      <c r="A33" s="11" t="s">
        <v>55</v>
      </c>
      <c r="B33" s="11" t="s">
        <v>56</v>
      </c>
      <c r="C33" s="12">
        <v>94</v>
      </c>
      <c r="D33" s="12">
        <v>40</v>
      </c>
      <c r="E33" s="12">
        <v>39</v>
      </c>
    </row>
    <row r="34" spans="1:5" s="2" customFormat="1" ht="36" customHeight="1">
      <c r="A34" s="9" t="s">
        <v>22</v>
      </c>
      <c r="B34" s="9" t="s">
        <v>16</v>
      </c>
      <c r="C34" s="10">
        <f>C35+C37+C36</f>
        <v>1811</v>
      </c>
      <c r="D34" s="10">
        <f>D35+D37+D36</f>
        <v>260</v>
      </c>
      <c r="E34" s="10">
        <f>E35+E37+E36</f>
        <v>260</v>
      </c>
    </row>
    <row r="35" spans="1:5" s="2" customFormat="1" ht="171" customHeight="1">
      <c r="A35" s="14" t="s">
        <v>47</v>
      </c>
      <c r="B35" s="11" t="s">
        <v>78</v>
      </c>
      <c r="C35" s="12">
        <v>292</v>
      </c>
      <c r="D35" s="12">
        <v>0</v>
      </c>
      <c r="E35" s="12">
        <v>0</v>
      </c>
    </row>
    <row r="36" spans="1:5" s="2" customFormat="1" ht="114" customHeight="1">
      <c r="A36" s="11" t="s">
        <v>152</v>
      </c>
      <c r="B36" s="11" t="s">
        <v>153</v>
      </c>
      <c r="C36" s="12">
        <v>48</v>
      </c>
      <c r="D36" s="12">
        <v>0</v>
      </c>
      <c r="E36" s="12">
        <v>0</v>
      </c>
    </row>
    <row r="37" spans="1:5" s="2" customFormat="1" ht="78.75" customHeight="1">
      <c r="A37" s="11" t="s">
        <v>75</v>
      </c>
      <c r="B37" s="11" t="s">
        <v>79</v>
      </c>
      <c r="C37" s="12">
        <v>1471</v>
      </c>
      <c r="D37" s="12">
        <v>260</v>
      </c>
      <c r="E37" s="12">
        <v>260</v>
      </c>
    </row>
    <row r="38" spans="1:5" s="2" customFormat="1" ht="34.5" customHeight="1">
      <c r="A38" s="9" t="s">
        <v>23</v>
      </c>
      <c r="B38" s="9" t="s">
        <v>17</v>
      </c>
      <c r="C38" s="10">
        <v>2850</v>
      </c>
      <c r="D38" s="10">
        <v>1316</v>
      </c>
      <c r="E38" s="10">
        <v>1368</v>
      </c>
    </row>
    <row r="39" spans="1:5" s="2" customFormat="1" ht="25.5" customHeight="1">
      <c r="A39" s="9" t="s">
        <v>24</v>
      </c>
      <c r="B39" s="9" t="s">
        <v>18</v>
      </c>
      <c r="C39" s="10">
        <f>C40</f>
        <v>178</v>
      </c>
      <c r="D39" s="10">
        <f>D40</f>
        <v>134</v>
      </c>
      <c r="E39" s="10">
        <f>E40</f>
        <v>139</v>
      </c>
    </row>
    <row r="40" spans="1:5" s="2" customFormat="1" ht="36" customHeight="1">
      <c r="A40" s="11" t="s">
        <v>25</v>
      </c>
      <c r="B40" s="11" t="s">
        <v>19</v>
      </c>
      <c r="C40" s="12">
        <v>178</v>
      </c>
      <c r="D40" s="12">
        <v>134</v>
      </c>
      <c r="E40" s="12">
        <v>139</v>
      </c>
    </row>
    <row r="41" spans="1:5" s="2" customFormat="1" ht="29.25" customHeight="1">
      <c r="A41" s="15" t="s">
        <v>29</v>
      </c>
      <c r="B41" s="9" t="s">
        <v>67</v>
      </c>
      <c r="C41" s="16">
        <f>C42+C79</f>
        <v>615226.6</v>
      </c>
      <c r="D41" s="16">
        <f>D42+D79</f>
        <v>828774.2</v>
      </c>
      <c r="E41" s="16">
        <f>E42+E79</f>
        <v>610167.3</v>
      </c>
    </row>
    <row r="42" spans="1:5" s="2" customFormat="1" ht="45" customHeight="1">
      <c r="A42" s="15" t="s">
        <v>44</v>
      </c>
      <c r="B42" s="17" t="s">
        <v>68</v>
      </c>
      <c r="C42" s="18">
        <f>C43+C46+C55+C76</f>
        <v>615226.6</v>
      </c>
      <c r="D42" s="18">
        <f>D43+D46+D55+D76</f>
        <v>824274.2</v>
      </c>
      <c r="E42" s="18">
        <f>E43+E46+E55+E76</f>
        <v>610167.3</v>
      </c>
    </row>
    <row r="43" spans="1:5" ht="28.5" customHeight="1">
      <c r="A43" s="15" t="s">
        <v>91</v>
      </c>
      <c r="B43" s="19" t="s">
        <v>60</v>
      </c>
      <c r="C43" s="18">
        <f>C44+C45</f>
        <v>168071.5</v>
      </c>
      <c r="D43" s="18">
        <f>D44+D45</f>
        <v>148633.5</v>
      </c>
      <c r="E43" s="18">
        <f>E44+E45</f>
        <v>131898</v>
      </c>
    </row>
    <row r="44" spans="1:5" ht="46.5" customHeight="1">
      <c r="A44" s="20" t="s">
        <v>90</v>
      </c>
      <c r="B44" s="21" t="s">
        <v>30</v>
      </c>
      <c r="C44" s="22">
        <v>167371.5</v>
      </c>
      <c r="D44" s="22">
        <v>148633.5</v>
      </c>
      <c r="E44" s="23">
        <v>131898</v>
      </c>
    </row>
    <row r="45" spans="1:5" ht="30.75" customHeight="1">
      <c r="A45" s="20" t="s">
        <v>130</v>
      </c>
      <c r="B45" s="21" t="s">
        <v>131</v>
      </c>
      <c r="C45" s="22">
        <v>700</v>
      </c>
      <c r="D45" s="22">
        <v>0</v>
      </c>
      <c r="E45" s="23">
        <v>0</v>
      </c>
    </row>
    <row r="46" spans="1:8" ht="44.25" customHeight="1">
      <c r="A46" s="15" t="s">
        <v>92</v>
      </c>
      <c r="B46" s="19" t="s">
        <v>52</v>
      </c>
      <c r="C46" s="18">
        <f>C47+C48+C49+C50+C51+C52+C53+C54</f>
        <v>84709.49999999999</v>
      </c>
      <c r="D46" s="18">
        <f>D47+D48+D49+D50+D51+D52+D53+D54</f>
        <v>270229.6</v>
      </c>
      <c r="E46" s="18">
        <f>E47+E48+E49+E50+E51+E52+E53+E54</f>
        <v>42874.4</v>
      </c>
      <c r="H46" s="3"/>
    </row>
    <row r="47" spans="1:8" ht="127.5" customHeight="1">
      <c r="A47" s="20" t="s">
        <v>134</v>
      </c>
      <c r="B47" s="31" t="s">
        <v>135</v>
      </c>
      <c r="C47" s="22">
        <v>0</v>
      </c>
      <c r="D47" s="22">
        <v>108000</v>
      </c>
      <c r="E47" s="22">
        <v>0</v>
      </c>
      <c r="H47" s="3"/>
    </row>
    <row r="48" spans="1:8" ht="61.5" customHeight="1">
      <c r="A48" s="20" t="s">
        <v>126</v>
      </c>
      <c r="B48" s="24" t="s">
        <v>69</v>
      </c>
      <c r="C48" s="22">
        <v>74544</v>
      </c>
      <c r="D48" s="25">
        <v>124788</v>
      </c>
      <c r="E48" s="23">
        <v>36185</v>
      </c>
      <c r="H48" s="3"/>
    </row>
    <row r="49" spans="1:8" ht="158.25" customHeight="1">
      <c r="A49" s="20" t="s">
        <v>132</v>
      </c>
      <c r="B49" s="31" t="s">
        <v>133</v>
      </c>
      <c r="C49" s="22">
        <v>0</v>
      </c>
      <c r="D49" s="25">
        <v>23025</v>
      </c>
      <c r="E49" s="23">
        <v>0</v>
      </c>
      <c r="H49" s="3"/>
    </row>
    <row r="50" spans="1:5" ht="61.5" customHeight="1">
      <c r="A50" s="20" t="s">
        <v>119</v>
      </c>
      <c r="B50" s="24" t="s">
        <v>120</v>
      </c>
      <c r="C50" s="22">
        <v>841.5</v>
      </c>
      <c r="D50" s="22">
        <v>829.4</v>
      </c>
      <c r="E50" s="23">
        <v>55</v>
      </c>
    </row>
    <row r="51" spans="1:8" ht="44.25" customHeight="1">
      <c r="A51" s="20" t="s">
        <v>121</v>
      </c>
      <c r="B51" s="24" t="s">
        <v>124</v>
      </c>
      <c r="C51" s="34">
        <v>707.4</v>
      </c>
      <c r="D51" s="22">
        <v>1200</v>
      </c>
      <c r="E51" s="23">
        <v>1480</v>
      </c>
      <c r="H51" s="4"/>
    </row>
    <row r="52" spans="1:5" ht="45.75" customHeight="1">
      <c r="A52" s="20" t="s">
        <v>93</v>
      </c>
      <c r="B52" s="26" t="s">
        <v>80</v>
      </c>
      <c r="C52" s="22">
        <v>134</v>
      </c>
      <c r="D52" s="25">
        <v>4716.7</v>
      </c>
      <c r="E52" s="23">
        <v>7.4</v>
      </c>
    </row>
    <row r="53" spans="1:5" ht="61.5" customHeight="1">
      <c r="A53" s="20" t="s">
        <v>94</v>
      </c>
      <c r="B53" s="26" t="s">
        <v>125</v>
      </c>
      <c r="C53" s="22">
        <v>2022.4</v>
      </c>
      <c r="D53" s="25">
        <v>125</v>
      </c>
      <c r="E53" s="23">
        <v>0</v>
      </c>
    </row>
    <row r="54" spans="1:5" ht="29.25" customHeight="1">
      <c r="A54" s="20" t="s">
        <v>95</v>
      </c>
      <c r="B54" s="21" t="s">
        <v>31</v>
      </c>
      <c r="C54" s="25">
        <v>6460.2</v>
      </c>
      <c r="D54" s="25">
        <v>7545.5</v>
      </c>
      <c r="E54" s="25">
        <v>5147</v>
      </c>
    </row>
    <row r="55" spans="1:5" ht="35.25" customHeight="1">
      <c r="A55" s="15" t="s">
        <v>96</v>
      </c>
      <c r="B55" s="17" t="s">
        <v>61</v>
      </c>
      <c r="C55" s="27">
        <f>C56+C57+C58+C59+C60+C61+C62+C63+C64+C66+C67+C68+C69+C70+C71+C72+C73+C74+C75+C65</f>
        <v>355989.00000000006</v>
      </c>
      <c r="D55" s="27">
        <f>D56+D57+D58+D59+D60+D61+D62+D63+D64+D66+D67+D68+D69+D70+D71+D72+D73+D74+D75+D65</f>
        <v>400368.10000000003</v>
      </c>
      <c r="E55" s="27">
        <f>E56+E57+E58+E59+E60+E61+E62+E63+E64+E66+E67+E68+E69+E70+E71+E72+E73+E74+E75+E65</f>
        <v>430154.9</v>
      </c>
    </row>
    <row r="56" spans="1:5" ht="77.25" customHeight="1">
      <c r="A56" s="28" t="s">
        <v>97</v>
      </c>
      <c r="B56" s="21" t="s">
        <v>35</v>
      </c>
      <c r="C56" s="25">
        <v>1311</v>
      </c>
      <c r="D56" s="25">
        <v>1311</v>
      </c>
      <c r="E56" s="23">
        <v>1311</v>
      </c>
    </row>
    <row r="57" spans="1:5" ht="75" customHeight="1">
      <c r="A57" s="28" t="s">
        <v>98</v>
      </c>
      <c r="B57" s="21" t="s">
        <v>36</v>
      </c>
      <c r="C57" s="25">
        <v>2751</v>
      </c>
      <c r="D57" s="25">
        <v>2630</v>
      </c>
      <c r="E57" s="23">
        <v>2776</v>
      </c>
    </row>
    <row r="58" spans="1:5" ht="75.75" customHeight="1">
      <c r="A58" s="20" t="s">
        <v>99</v>
      </c>
      <c r="B58" s="21" t="s">
        <v>81</v>
      </c>
      <c r="C58" s="25">
        <v>302930.9</v>
      </c>
      <c r="D58" s="25">
        <v>339541.9</v>
      </c>
      <c r="E58" s="23">
        <v>368878.9</v>
      </c>
    </row>
    <row r="59" spans="1:5" ht="94.5">
      <c r="A59" s="20" t="s">
        <v>100</v>
      </c>
      <c r="B59" s="21" t="s">
        <v>82</v>
      </c>
      <c r="C59" s="25">
        <v>3679</v>
      </c>
      <c r="D59" s="25">
        <v>3428</v>
      </c>
      <c r="E59" s="23">
        <v>3925</v>
      </c>
    </row>
    <row r="60" spans="1:5" ht="141" customHeight="1">
      <c r="A60" s="20" t="s">
        <v>101</v>
      </c>
      <c r="B60" s="21" t="s">
        <v>58</v>
      </c>
      <c r="C60" s="25">
        <v>3995</v>
      </c>
      <c r="D60" s="25">
        <v>3995</v>
      </c>
      <c r="E60" s="23">
        <v>3995</v>
      </c>
    </row>
    <row r="61" spans="1:5" ht="126">
      <c r="A61" s="20" t="s">
        <v>102</v>
      </c>
      <c r="B61" s="21" t="s">
        <v>83</v>
      </c>
      <c r="C61" s="25">
        <v>3980</v>
      </c>
      <c r="D61" s="25">
        <v>6062</v>
      </c>
      <c r="E61" s="23">
        <v>5307</v>
      </c>
    </row>
    <row r="62" spans="1:5" ht="122.25" customHeight="1">
      <c r="A62" s="20" t="s">
        <v>103</v>
      </c>
      <c r="B62" s="21" t="s">
        <v>46</v>
      </c>
      <c r="C62" s="25">
        <v>11869</v>
      </c>
      <c r="D62" s="25">
        <v>12401</v>
      </c>
      <c r="E62" s="23">
        <v>12511</v>
      </c>
    </row>
    <row r="63" spans="1:5" ht="76.5" customHeight="1">
      <c r="A63" s="20" t="s">
        <v>104</v>
      </c>
      <c r="B63" s="21" t="s">
        <v>62</v>
      </c>
      <c r="C63" s="25">
        <v>754</v>
      </c>
      <c r="D63" s="25">
        <v>744</v>
      </c>
      <c r="E63" s="23">
        <v>770</v>
      </c>
    </row>
    <row r="64" spans="1:5" ht="126">
      <c r="A64" s="20" t="s">
        <v>105</v>
      </c>
      <c r="B64" s="21" t="s">
        <v>71</v>
      </c>
      <c r="C64" s="25">
        <v>11.9</v>
      </c>
      <c r="D64" s="25">
        <v>12.4</v>
      </c>
      <c r="E64" s="23">
        <v>13</v>
      </c>
    </row>
    <row r="65" spans="1:5" ht="188.25" customHeight="1">
      <c r="A65" s="20" t="s">
        <v>123</v>
      </c>
      <c r="B65" s="29" t="s">
        <v>128</v>
      </c>
      <c r="C65" s="25">
        <v>1447.4</v>
      </c>
      <c r="D65" s="25">
        <v>0</v>
      </c>
      <c r="E65" s="23">
        <v>0</v>
      </c>
    </row>
    <row r="66" spans="1:5" ht="110.25" customHeight="1">
      <c r="A66" s="20" t="s">
        <v>106</v>
      </c>
      <c r="B66" s="21" t="s">
        <v>54</v>
      </c>
      <c r="C66" s="25">
        <v>152</v>
      </c>
      <c r="D66" s="25">
        <v>170</v>
      </c>
      <c r="E66" s="23">
        <v>179</v>
      </c>
    </row>
    <row r="67" spans="1:5" ht="126">
      <c r="A67" s="20" t="s">
        <v>107</v>
      </c>
      <c r="B67" s="21" t="s">
        <v>45</v>
      </c>
      <c r="C67" s="25">
        <v>1398</v>
      </c>
      <c r="D67" s="25">
        <v>1444.4</v>
      </c>
      <c r="E67" s="23">
        <v>1502.2</v>
      </c>
    </row>
    <row r="68" spans="1:5" ht="63">
      <c r="A68" s="20" t="s">
        <v>108</v>
      </c>
      <c r="B68" s="21" t="s">
        <v>32</v>
      </c>
      <c r="C68" s="25">
        <v>14500</v>
      </c>
      <c r="D68" s="25">
        <v>19027.1</v>
      </c>
      <c r="E68" s="23">
        <v>19027.1</v>
      </c>
    </row>
    <row r="69" spans="1:5" ht="78.75">
      <c r="A69" s="20" t="s">
        <v>109</v>
      </c>
      <c r="B69" s="21" t="s">
        <v>34</v>
      </c>
      <c r="C69" s="25">
        <v>85.3</v>
      </c>
      <c r="D69" s="25">
        <v>36.3</v>
      </c>
      <c r="E69" s="23">
        <v>37.7</v>
      </c>
    </row>
    <row r="70" spans="1:5" ht="110.25">
      <c r="A70" s="20" t="s">
        <v>110</v>
      </c>
      <c r="B70" s="21" t="s">
        <v>127</v>
      </c>
      <c r="C70" s="25">
        <v>3.3</v>
      </c>
      <c r="D70" s="25">
        <v>7.3</v>
      </c>
      <c r="E70" s="23">
        <v>7.3</v>
      </c>
    </row>
    <row r="71" spans="1:5" ht="173.25">
      <c r="A71" s="20" t="s">
        <v>111</v>
      </c>
      <c r="B71" s="21" t="s">
        <v>53</v>
      </c>
      <c r="C71" s="25">
        <v>5455</v>
      </c>
      <c r="D71" s="25">
        <v>7203</v>
      </c>
      <c r="E71" s="23">
        <v>7540</v>
      </c>
    </row>
    <row r="72" spans="1:5" ht="94.5">
      <c r="A72" s="20" t="s">
        <v>112</v>
      </c>
      <c r="B72" s="21" t="s">
        <v>72</v>
      </c>
      <c r="C72" s="25">
        <v>53.2</v>
      </c>
      <c r="D72" s="25">
        <v>55</v>
      </c>
      <c r="E72" s="23">
        <v>55</v>
      </c>
    </row>
    <row r="73" spans="1:5" ht="94.5">
      <c r="A73" s="20" t="s">
        <v>113</v>
      </c>
      <c r="B73" s="21" t="s">
        <v>63</v>
      </c>
      <c r="C73" s="25">
        <v>120</v>
      </c>
      <c r="D73" s="25">
        <v>1062.7</v>
      </c>
      <c r="E73" s="23">
        <v>1062.7</v>
      </c>
    </row>
    <row r="74" spans="1:5" ht="63">
      <c r="A74" s="20" t="s">
        <v>114</v>
      </c>
      <c r="B74" s="21" t="s">
        <v>33</v>
      </c>
      <c r="C74" s="25">
        <v>1228</v>
      </c>
      <c r="D74" s="25">
        <v>962</v>
      </c>
      <c r="E74" s="23">
        <v>971</v>
      </c>
    </row>
    <row r="75" spans="1:5" ht="31.5">
      <c r="A75" s="20" t="s">
        <v>115</v>
      </c>
      <c r="B75" s="21" t="s">
        <v>57</v>
      </c>
      <c r="C75" s="25">
        <v>265</v>
      </c>
      <c r="D75" s="25">
        <v>275</v>
      </c>
      <c r="E75" s="25">
        <v>286</v>
      </c>
    </row>
    <row r="76" spans="1:5" ht="18.75" customHeight="1">
      <c r="A76" s="15" t="s">
        <v>116</v>
      </c>
      <c r="B76" s="17" t="s">
        <v>37</v>
      </c>
      <c r="C76" s="27">
        <f>C77+C78</f>
        <v>6456.6</v>
      </c>
      <c r="D76" s="27">
        <f>D77+D78</f>
        <v>5043</v>
      </c>
      <c r="E76" s="27">
        <f>E77+E78</f>
        <v>5240</v>
      </c>
    </row>
    <row r="77" spans="1:5" ht="121.5" customHeight="1">
      <c r="A77" s="20" t="s">
        <v>117</v>
      </c>
      <c r="B77" s="21" t="s">
        <v>38</v>
      </c>
      <c r="C77" s="25">
        <v>6222</v>
      </c>
      <c r="D77" s="25">
        <v>4950</v>
      </c>
      <c r="E77" s="23">
        <v>5147</v>
      </c>
    </row>
    <row r="78" spans="1:5" ht="44.25" customHeight="1">
      <c r="A78" s="20" t="s">
        <v>118</v>
      </c>
      <c r="B78" s="21" t="s">
        <v>59</v>
      </c>
      <c r="C78" s="25">
        <v>234.6</v>
      </c>
      <c r="D78" s="23">
        <v>93</v>
      </c>
      <c r="E78" s="23">
        <v>93</v>
      </c>
    </row>
    <row r="79" spans="1:5" ht="31.5">
      <c r="A79" s="15" t="s">
        <v>146</v>
      </c>
      <c r="B79" s="17" t="s">
        <v>147</v>
      </c>
      <c r="C79" s="27">
        <f>C80</f>
        <v>0</v>
      </c>
      <c r="D79" s="27">
        <f>D80</f>
        <v>4500</v>
      </c>
      <c r="E79" s="27">
        <f>E80</f>
        <v>0</v>
      </c>
    </row>
    <row r="80" spans="1:5" ht="31.5">
      <c r="A80" s="20" t="s">
        <v>149</v>
      </c>
      <c r="B80" s="21" t="s">
        <v>148</v>
      </c>
      <c r="C80" s="25"/>
      <c r="D80" s="23">
        <v>4500</v>
      </c>
      <c r="E80" s="23"/>
    </row>
    <row r="81" spans="1:5" ht="27.75" customHeight="1">
      <c r="A81" s="36" t="s">
        <v>70</v>
      </c>
      <c r="B81" s="36"/>
      <c r="C81" s="30">
        <f>C10+C41</f>
        <v>831754.6</v>
      </c>
      <c r="D81" s="30">
        <f>D10+D41</f>
        <v>1040275.2</v>
      </c>
      <c r="E81" s="30">
        <f>E10+E41</f>
        <v>832612.3</v>
      </c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</sheetData>
  <sheetProtection/>
  <mergeCells count="9">
    <mergeCell ref="C1:E1"/>
    <mergeCell ref="A6:E6"/>
    <mergeCell ref="C8:E8"/>
    <mergeCell ref="B8:B9"/>
    <mergeCell ref="A81:B81"/>
    <mergeCell ref="A8:A9"/>
    <mergeCell ref="B2:E2"/>
    <mergeCell ref="B3:E3"/>
    <mergeCell ref="B4:E4"/>
  </mergeCells>
  <printOptions/>
  <pageMargins left="0.7874015748031497" right="0.1968503937007874" top="0.5905511811023623" bottom="0.3937007874015748" header="0" footer="0.5118110236220472"/>
  <pageSetup firstPageNumber="8" useFirstPageNumber="1" fitToHeight="9" fitToWidth="1" horizontalDpi="600" verticalDpi="600" orientation="portrait" paperSize="9" r:id="rId1"/>
  <headerFooter alignWithMargins="0">
    <oddHeader>&amp;C&amp;P</oddHeader>
  </headerFooter>
  <rowBreaks count="2" manualBreakCount="2">
    <brk id="21" max="4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munsov1</cp:lastModifiedBy>
  <cp:lastPrinted>2020-01-10T08:38:50Z</cp:lastPrinted>
  <dcterms:created xsi:type="dcterms:W3CDTF">2009-11-25T10:40:35Z</dcterms:created>
  <dcterms:modified xsi:type="dcterms:W3CDTF">2020-01-10T12:45:55Z</dcterms:modified>
  <cp:category/>
  <cp:version/>
  <cp:contentType/>
  <cp:contentStatus/>
</cp:coreProperties>
</file>