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1-2023" sheetId="1" r:id="rId1"/>
  </sheets>
  <definedNames>
    <definedName name="_xlnm.Print_Area" localSheetId="0">'Доходы 2021-2023'!$A$1:$E$83</definedName>
  </definedNames>
  <calcPr fullCalcOnLoad="1" refMode="R1C1"/>
</workbook>
</file>

<file path=xl/sharedStrings.xml><?xml version="1.0" encoding="utf-8"?>
<sst xmlns="http://schemas.openxmlformats.org/spreadsheetml/2006/main" count="159" uniqueCount="159">
  <si>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</si>
  <si>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</si>
  <si>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</si>
  <si>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</si>
  <si>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</si>
  <si>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</si>
  <si>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</si>
  <si>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</si>
  <si>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</si>
  <si>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</si>
  <si>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</si>
  <si>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</si>
  <si>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</si>
  <si>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</si>
  <si>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</si>
  <si>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</si>
  <si>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</si>
  <si>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</si>
  <si>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</si>
  <si>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</si>
  <si>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</si>
  <si>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</si>
  <si>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</si>
  <si>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</si>
  <si>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</si>
  <si>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</si>
  <si>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</si>
  <si>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</si>
  <si>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</si>
  <si>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</si>
  <si>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</si>
  <si>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</si>
  <si>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</si>
  <si>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</si>
  <si>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</si>
  <si>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</si>
  <si>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</si>
  <si>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</si>
  <si>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</si>
  <si>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</si>
  <si>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</si>
  <si>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</si>
  <si>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</si>
  <si>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</si>
  <si>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</si>
  <si>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</si>
  <si>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</si>
  <si>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</si>
  <si>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</si>
  <si>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</si>
  <si>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</si>
  <si>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</si>
  <si>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</si>
  <si>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</si>
  <si>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</si>
  <si>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</si>
  <si>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</si>
  <si>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</si>
  <si>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</si>
  <si>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</si>
  <si>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</si>
  <si>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</si>
  <si>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</si>
  <si>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</si>
  <si>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</si>
  <si>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</si>
  <si>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</si>
  <si>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</si>
  <si>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</si>
  <si>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</si>
  <si>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</si>
  <si>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</si>
  <si>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</si>
  <si>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</si>
  <si>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</si>
  <si>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</si>
  <si>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</si>
  <si>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</si>
  <si>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</si>
  <si>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</si>
  <si>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</si>
  <si>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</si>
  <si>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</si>
  <si>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</si>
  <si>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</si>
  <si>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</si>
  <si>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</si>
  <si>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</si>
  <si>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</si>
  <si>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</si>
  <si>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</si>
  <si>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</si>
  <si>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</si>
  <si>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</si>
  <si>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</si>
  <si>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</si>
  <si>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</si>
  <si>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</si>
  <si>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</si>
  <si>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</si>
  <si>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</si>
  <si>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</si>
  <si>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</si>
  <si>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</si>
  <si>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</si>
  <si>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</si>
  <si>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</si>
  <si>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</si>
  <si>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</si>
  <si>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</si>
  <si>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</si>
  <si>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</si>
  <si>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</si>
  <si>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</si>
  <si>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</si>
  <si>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</si>
  <si>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</si>
  <si>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2022 год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</si>
  <si>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</si>
  <si>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</si>
  <si>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</si>
  <si>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</si>
  <si>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2 02 35469 05 0000 150</t>
  </si>
  <si>
    <t xml:space="preserve">Субвенции бюджетам муниципальных районов на проведение Всероссийской переписи населения 2020 года </t>
  </si>
  <si>
    <t>Поступление доходов в бюджет муниципального района на 2021 год и на плановый период 2022 и 2023 годов</t>
  </si>
  <si>
    <t>Акцизы по подакцизным товарам (продукции), производимым на территории Российской Федерации</t>
  </si>
  <si>
    <t>2 02 35302 05 0000 150</t>
  </si>
  <si>
    <t>2 02 35404 05 0000 150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</si>
  <si>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</si>
  <si>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</si>
  <si>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 xml:space="preserve"> 2021 год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</si>
  <si>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</si>
  <si>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</si>
  <si>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</si>
  <si>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</si>
  <si>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</si>
  <si>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</si>
  <si>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</si>
  <si>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</si>
  <si>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</si>
  <si>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</si>
  <si>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</si>
  <si>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</si>
  <si>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</si>
  <si>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комплексного развития сельских территорий</t>
  </si>
  <si>
    <t>2 04 00000 00 0000 000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</si>
  <si>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</si>
  <si>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</si>
  <si>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Безвозмездные поступления от негосударственных организаций </t>
  </si>
  <si>
    <t>Приложение 2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</si>
  <si>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</si>
  <si>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</si>
  <si>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2 02 49999 05 0000 150</t>
  </si>
  <si>
    <t>Прочие межбюджетные трансферты, передаваемые бюджетам муниципальных районов</t>
  </si>
  <si>
    <t>1 14 06013 05 0000 430</t>
  </si>
  <si>
    <t>1 14 06025 05 0000 430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</si>
  <si>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</si>
  <si>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 за исключением земельных участков бюджетных и автономных учреждений)</t>
  </si>
  <si>
    <t>от 28 октября 2021 года № 303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</si>
</sst>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6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69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69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69" fontId="8" fillId="0" borderId="10" xfId="0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Alignment="1">
      <alignment wrapText="1"/>
    </xf>
    <xf numFmtId="169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1"/>
      <c r="B1" s="1"/>
      <c r="C1" s="39" t="s">
        <v>149</v>
      </c>
      <c r="D1" s="39"/>
      <c r="E1" s="39"/>
    </row>
    <row r="2" spans="1:5" ht="18.75" customHeight="1">
      <c r="A2" s="1"/>
      <c r="B2" s="39" t="s">
        <v>70</v>
      </c>
      <c r="C2" s="39"/>
      <c r="D2" s="39"/>
      <c r="E2" s="39"/>
    </row>
    <row r="3" spans="1:5" ht="18.75" customHeight="1">
      <c r="A3" s="1"/>
      <c r="B3" s="39" t="s">
        <v>71</v>
      </c>
      <c r="C3" s="39"/>
      <c r="D3" s="39"/>
      <c r="E3" s="39"/>
    </row>
    <row r="4" spans="1:5" ht="18.75" customHeight="1">
      <c r="A4" s="1"/>
      <c r="B4" s="39" t="s">
        <v>158</v>
      </c>
      <c r="C4" s="39"/>
      <c r="D4" s="39"/>
      <c r="E4" s="39"/>
    </row>
    <row r="5" spans="1:5" ht="18.75" customHeight="1">
      <c r="A5" s="1"/>
      <c r="B5" s="4"/>
      <c r="C5" s="4"/>
      <c r="D5" s="4"/>
      <c r="E5" s="4"/>
    </row>
    <row r="6" spans="1:5" ht="39.75" customHeight="1">
      <c r="A6" s="40" t="s">
        <v>124</v>
      </c>
      <c r="B6" s="40"/>
      <c r="C6" s="40"/>
      <c r="D6" s="40"/>
      <c r="E6" s="40"/>
    </row>
    <row r="7" spans="1:5" ht="15.75">
      <c r="A7" s="5"/>
      <c r="B7" s="5"/>
      <c r="C7" s="1"/>
      <c r="D7" s="1"/>
      <c r="E7" s="6" t="s">
        <v>27</v>
      </c>
    </row>
    <row r="8" spans="1:5" ht="15.75">
      <c r="A8" s="38" t="s">
        <v>42</v>
      </c>
      <c r="B8" s="38" t="s">
        <v>26</v>
      </c>
      <c r="C8" s="37" t="s">
        <v>62</v>
      </c>
      <c r="D8" s="37"/>
      <c r="E8" s="37"/>
    </row>
    <row r="9" spans="1:5" s="2" customFormat="1" ht="26.25" customHeight="1">
      <c r="A9" s="38"/>
      <c r="B9" s="38"/>
      <c r="C9" s="7" t="s">
        <v>130</v>
      </c>
      <c r="D9" s="7" t="s">
        <v>117</v>
      </c>
      <c r="E9" s="7" t="s">
        <v>131</v>
      </c>
    </row>
    <row r="10" spans="1:5" s="2" customFormat="1" ht="23.25" customHeight="1">
      <c r="A10" s="8" t="s">
        <v>0</v>
      </c>
      <c r="B10" s="30" t="s">
        <v>63</v>
      </c>
      <c r="C10" s="9">
        <f>C11+C15+C19+C21+C25+C30+C35+C36+C27+C13</f>
        <v>218667</v>
      </c>
      <c r="D10" s="9">
        <f>D11+D15+D19+D21+D25+D30+D35+D36+D27+D13</f>
        <v>210842</v>
      </c>
      <c r="E10" s="9">
        <f>E11+E15+E19+E21+E25+E30+E35+E36+E27+E13</f>
        <v>222183</v>
      </c>
    </row>
    <row r="11" spans="1:5" s="2" customFormat="1" ht="24.75" customHeight="1">
      <c r="A11" s="8" t="s">
        <v>1</v>
      </c>
      <c r="B11" s="30" t="s">
        <v>8</v>
      </c>
      <c r="C11" s="9">
        <f>C12</f>
        <v>183608</v>
      </c>
      <c r="D11" s="9">
        <f>D12</f>
        <v>178890</v>
      </c>
      <c r="E11" s="9">
        <f>E12</f>
        <v>189981</v>
      </c>
    </row>
    <row r="12" spans="1:5" s="2" customFormat="1" ht="22.5" customHeight="1">
      <c r="A12" s="10" t="s">
        <v>2</v>
      </c>
      <c r="B12" s="31" t="s">
        <v>9</v>
      </c>
      <c r="C12" s="11">
        <v>183608</v>
      </c>
      <c r="D12" s="11">
        <v>178890</v>
      </c>
      <c r="E12" s="11">
        <v>189981</v>
      </c>
    </row>
    <row r="13" spans="1:5" s="2" customFormat="1" ht="46.5" customHeight="1">
      <c r="A13" s="8" t="s">
        <v>50</v>
      </c>
      <c r="B13" s="30" t="s">
        <v>73</v>
      </c>
      <c r="C13" s="9">
        <f>C14</f>
        <v>7889</v>
      </c>
      <c r="D13" s="9">
        <f>D14</f>
        <v>8175</v>
      </c>
      <c r="E13" s="9">
        <f>E14</f>
        <v>8148</v>
      </c>
    </row>
    <row r="14" spans="1:5" s="2" customFormat="1" ht="51" customHeight="1">
      <c r="A14" s="10" t="s">
        <v>49</v>
      </c>
      <c r="B14" s="31" t="s">
        <v>125</v>
      </c>
      <c r="C14" s="11">
        <v>7889</v>
      </c>
      <c r="D14" s="11">
        <v>8175</v>
      </c>
      <c r="E14" s="11">
        <v>8148</v>
      </c>
    </row>
    <row r="15" spans="1:5" s="2" customFormat="1" ht="22.5" customHeight="1">
      <c r="A15" s="8" t="s">
        <v>3</v>
      </c>
      <c r="B15" s="30" t="s">
        <v>10</v>
      </c>
      <c r="C15" s="9">
        <f>C16+C17+C18</f>
        <v>6273</v>
      </c>
      <c r="D15" s="9">
        <f>D16+D17+D18</f>
        <v>5025</v>
      </c>
      <c r="E15" s="9">
        <f>E16+E17+E18</f>
        <v>5227</v>
      </c>
    </row>
    <row r="16" spans="1:5" s="2" customFormat="1" ht="37.5" customHeight="1">
      <c r="A16" s="10" t="s">
        <v>4</v>
      </c>
      <c r="B16" s="31" t="s">
        <v>11</v>
      </c>
      <c r="C16" s="11">
        <v>888</v>
      </c>
      <c r="D16" s="11">
        <v>0</v>
      </c>
      <c r="E16" s="11">
        <v>0</v>
      </c>
    </row>
    <row r="17" spans="1:5" s="2" customFormat="1" ht="30.75" customHeight="1">
      <c r="A17" s="10" t="s">
        <v>5</v>
      </c>
      <c r="B17" s="31" t="s">
        <v>12</v>
      </c>
      <c r="C17" s="11">
        <v>1621</v>
      </c>
      <c r="D17" s="11">
        <v>1110</v>
      </c>
      <c r="E17" s="11">
        <v>1155</v>
      </c>
    </row>
    <row r="18" spans="1:5" s="2" customFormat="1" ht="46.5" customHeight="1">
      <c r="A18" s="10" t="s">
        <v>82</v>
      </c>
      <c r="B18" s="31" t="s">
        <v>83</v>
      </c>
      <c r="C18" s="11">
        <v>3764</v>
      </c>
      <c r="D18" s="11">
        <v>3915</v>
      </c>
      <c r="E18" s="11">
        <v>4072</v>
      </c>
    </row>
    <row r="19" spans="1:5" s="2" customFormat="1" ht="20.25" customHeight="1">
      <c r="A19" s="8" t="s">
        <v>6</v>
      </c>
      <c r="B19" s="30" t="s">
        <v>74</v>
      </c>
      <c r="C19" s="9">
        <f>C20</f>
        <v>1222</v>
      </c>
      <c r="D19" s="9">
        <f>D20</f>
        <v>1271</v>
      </c>
      <c r="E19" s="9">
        <f>E20</f>
        <v>1322</v>
      </c>
    </row>
    <row r="20" spans="1:5" s="2" customFormat="1" ht="84" customHeight="1">
      <c r="A20" s="10" t="s">
        <v>7</v>
      </c>
      <c r="B20" s="31" t="s">
        <v>48</v>
      </c>
      <c r="C20" s="11">
        <v>1222</v>
      </c>
      <c r="D20" s="11">
        <v>1271</v>
      </c>
      <c r="E20" s="11">
        <v>1322</v>
      </c>
    </row>
    <row r="21" spans="1:5" s="2" customFormat="1" ht="66" customHeight="1">
      <c r="A21" s="8" t="s">
        <v>20</v>
      </c>
      <c r="B21" s="30" t="s">
        <v>13</v>
      </c>
      <c r="C21" s="9">
        <f>C22+C24+C23</f>
        <v>16768</v>
      </c>
      <c r="D21" s="9">
        <f>D22+D24+D23</f>
        <v>16768</v>
      </c>
      <c r="E21" s="9">
        <f>E22+E24+E23</f>
        <v>16768</v>
      </c>
    </row>
    <row r="22" spans="1:5" s="2" customFormat="1" ht="117.75" customHeight="1">
      <c r="A22" s="10" t="s">
        <v>84</v>
      </c>
      <c r="B22" s="31" t="s">
        <v>85</v>
      </c>
      <c r="C22" s="12">
        <v>2350</v>
      </c>
      <c r="D22" s="12">
        <v>2350</v>
      </c>
      <c r="E22" s="12">
        <v>2350</v>
      </c>
    </row>
    <row r="23" spans="1:5" s="2" customFormat="1" ht="124.5" customHeight="1">
      <c r="A23" s="10" t="s">
        <v>52</v>
      </c>
      <c r="B23" s="32" t="s">
        <v>75</v>
      </c>
      <c r="C23" s="11">
        <v>13722</v>
      </c>
      <c r="D23" s="11">
        <v>13722</v>
      </c>
      <c r="E23" s="11">
        <v>13722</v>
      </c>
    </row>
    <row r="24" spans="1:5" s="2" customFormat="1" ht="66" customHeight="1">
      <c r="A24" s="10" t="s">
        <v>46</v>
      </c>
      <c r="B24" s="33" t="s">
        <v>76</v>
      </c>
      <c r="C24" s="11">
        <v>696</v>
      </c>
      <c r="D24" s="11">
        <v>696</v>
      </c>
      <c r="E24" s="11">
        <v>696</v>
      </c>
    </row>
    <row r="25" spans="1:5" s="2" customFormat="1" ht="31.5">
      <c r="A25" s="8" t="s">
        <v>28</v>
      </c>
      <c r="B25" s="30" t="s">
        <v>14</v>
      </c>
      <c r="C25" s="9">
        <f>C26</f>
        <v>259</v>
      </c>
      <c r="D25" s="9">
        <f>D26</f>
        <v>269</v>
      </c>
      <c r="E25" s="9">
        <f>E26</f>
        <v>280</v>
      </c>
    </row>
    <row r="26" spans="1:5" s="2" customFormat="1" ht="31.5">
      <c r="A26" s="10" t="s">
        <v>21</v>
      </c>
      <c r="B26" s="31" t="s">
        <v>15</v>
      </c>
      <c r="C26" s="11">
        <v>259</v>
      </c>
      <c r="D26" s="11">
        <v>269</v>
      </c>
      <c r="E26" s="11">
        <v>280</v>
      </c>
    </row>
    <row r="27" spans="1:5" s="2" customFormat="1" ht="50.25" customHeight="1">
      <c r="A27" s="8" t="s">
        <v>38</v>
      </c>
      <c r="B27" s="30" t="s">
        <v>41</v>
      </c>
      <c r="C27" s="9">
        <f>C28+C29</f>
        <v>42</v>
      </c>
      <c r="D27" s="9">
        <f>D28+D29</f>
        <v>43</v>
      </c>
      <c r="E27" s="9">
        <f>E28+E29</f>
        <v>45</v>
      </c>
    </row>
    <row r="28" spans="1:5" s="2" customFormat="1" ht="52.5" customHeight="1">
      <c r="A28" s="10" t="s">
        <v>39</v>
      </c>
      <c r="B28" s="31" t="s">
        <v>40</v>
      </c>
      <c r="C28" s="11">
        <v>5</v>
      </c>
      <c r="D28" s="11">
        <v>5</v>
      </c>
      <c r="E28" s="11">
        <v>5</v>
      </c>
    </row>
    <row r="29" spans="1:5" s="2" customFormat="1" ht="52.5" customHeight="1">
      <c r="A29" s="10" t="s">
        <v>55</v>
      </c>
      <c r="B29" s="31" t="s">
        <v>56</v>
      </c>
      <c r="C29" s="11">
        <v>37</v>
      </c>
      <c r="D29" s="11">
        <v>38</v>
      </c>
      <c r="E29" s="11">
        <v>40</v>
      </c>
    </row>
    <row r="30" spans="1:5" s="2" customFormat="1" ht="36" customHeight="1">
      <c r="A30" s="8" t="s">
        <v>22</v>
      </c>
      <c r="B30" s="30" t="s">
        <v>16</v>
      </c>
      <c r="C30" s="9">
        <f>C31+C32+C33+C34</f>
        <v>2346</v>
      </c>
      <c r="D30" s="9">
        <f>D31+D32+D33+D34</f>
        <v>130</v>
      </c>
      <c r="E30" s="9">
        <f>E31+E32+E33+E34</f>
        <v>130</v>
      </c>
    </row>
    <row r="31" spans="1:5" s="2" customFormat="1" ht="171" customHeight="1">
      <c r="A31" s="13" t="s">
        <v>47</v>
      </c>
      <c r="B31" s="31" t="s">
        <v>77</v>
      </c>
      <c r="C31" s="11">
        <v>188</v>
      </c>
      <c r="D31" s="11">
        <v>20</v>
      </c>
      <c r="E31" s="11">
        <v>20</v>
      </c>
    </row>
    <row r="32" spans="1:5" s="2" customFormat="1" ht="112.5" customHeight="1">
      <c r="A32" s="10" t="s">
        <v>154</v>
      </c>
      <c r="B32" s="31" t="s">
        <v>156</v>
      </c>
      <c r="C32" s="11">
        <v>576</v>
      </c>
      <c r="D32" s="11">
        <v>0</v>
      </c>
      <c r="E32" s="11">
        <v>0</v>
      </c>
    </row>
    <row r="33" spans="1:5" s="2" customFormat="1" ht="78.75" customHeight="1">
      <c r="A33" s="10" t="s">
        <v>72</v>
      </c>
      <c r="B33" s="31" t="s">
        <v>78</v>
      </c>
      <c r="C33" s="11">
        <v>1555</v>
      </c>
      <c r="D33" s="11">
        <v>110</v>
      </c>
      <c r="E33" s="11">
        <v>110</v>
      </c>
    </row>
    <row r="34" spans="1:5" s="2" customFormat="1" ht="93" customHeight="1">
      <c r="A34" s="10" t="s">
        <v>155</v>
      </c>
      <c r="B34" s="31" t="s">
        <v>157</v>
      </c>
      <c r="C34" s="11">
        <v>27</v>
      </c>
      <c r="D34" s="11"/>
      <c r="E34" s="11"/>
    </row>
    <row r="35" spans="1:5" s="2" customFormat="1" ht="34.5" customHeight="1">
      <c r="A35" s="8" t="s">
        <v>23</v>
      </c>
      <c r="B35" s="30" t="s">
        <v>17</v>
      </c>
      <c r="C35" s="9">
        <v>168</v>
      </c>
      <c r="D35" s="9">
        <v>175</v>
      </c>
      <c r="E35" s="9">
        <v>182</v>
      </c>
    </row>
    <row r="36" spans="1:5" s="2" customFormat="1" ht="31.5">
      <c r="A36" s="8" t="s">
        <v>24</v>
      </c>
      <c r="B36" s="30" t="s">
        <v>18</v>
      </c>
      <c r="C36" s="9">
        <f>C37</f>
        <v>92</v>
      </c>
      <c r="D36" s="9">
        <f>D37</f>
        <v>96</v>
      </c>
      <c r="E36" s="9">
        <f>E37</f>
        <v>100</v>
      </c>
    </row>
    <row r="37" spans="1:5" s="2" customFormat="1" ht="36" customHeight="1">
      <c r="A37" s="10" t="s">
        <v>25</v>
      </c>
      <c r="B37" s="31" t="s">
        <v>19</v>
      </c>
      <c r="C37" s="11">
        <v>92</v>
      </c>
      <c r="D37" s="11">
        <v>96</v>
      </c>
      <c r="E37" s="11">
        <v>100</v>
      </c>
    </row>
    <row r="38" spans="1:5" s="2" customFormat="1" ht="29.25" customHeight="1">
      <c r="A38" s="14" t="s">
        <v>29</v>
      </c>
      <c r="B38" s="8" t="s">
        <v>64</v>
      </c>
      <c r="C38" s="15">
        <f>C39+C81</f>
        <v>829726</v>
      </c>
      <c r="D38" s="15">
        <f>D39+D81</f>
        <v>819415.5</v>
      </c>
      <c r="E38" s="15">
        <f>E39+E81</f>
        <v>740484.4000000001</v>
      </c>
    </row>
    <row r="39" spans="1:5" s="2" customFormat="1" ht="54" customHeight="1">
      <c r="A39" s="14" t="s">
        <v>43</v>
      </c>
      <c r="B39" s="16" t="s">
        <v>65</v>
      </c>
      <c r="C39" s="17">
        <f>C40+C43+C54+C78</f>
        <v>829351</v>
      </c>
      <c r="D39" s="17">
        <f>D40+D43+D54+D78</f>
        <v>819415.5</v>
      </c>
      <c r="E39" s="17">
        <f>E40+E43+E54+E78</f>
        <v>740484.4000000001</v>
      </c>
    </row>
    <row r="40" spans="1:5" ht="35.25" customHeight="1">
      <c r="A40" s="14" t="s">
        <v>87</v>
      </c>
      <c r="B40" s="18" t="s">
        <v>59</v>
      </c>
      <c r="C40" s="17">
        <f>C41+C42</f>
        <v>190105.40000000002</v>
      </c>
      <c r="D40" s="17">
        <f>D41+D42</f>
        <v>141994.1</v>
      </c>
      <c r="E40" s="17">
        <f>E41+E42</f>
        <v>127794.7</v>
      </c>
    </row>
    <row r="41" spans="1:5" ht="80.25" customHeight="1">
      <c r="A41" s="19" t="s">
        <v>86</v>
      </c>
      <c r="B41" s="20" t="s">
        <v>132</v>
      </c>
      <c r="C41" s="21">
        <v>175822.2</v>
      </c>
      <c r="D41" s="21">
        <v>141994.1</v>
      </c>
      <c r="E41" s="22">
        <v>127794.7</v>
      </c>
    </row>
    <row r="42" spans="1:5" ht="69" customHeight="1">
      <c r="A42" s="19" t="s">
        <v>150</v>
      </c>
      <c r="B42" s="34" t="s">
        <v>151</v>
      </c>
      <c r="C42" s="21">
        <v>14283.2</v>
      </c>
      <c r="D42" s="21"/>
      <c r="E42" s="22"/>
    </row>
    <row r="43" spans="1:8" ht="50.25" customHeight="1">
      <c r="A43" s="14" t="s">
        <v>88</v>
      </c>
      <c r="B43" s="18" t="s">
        <v>51</v>
      </c>
      <c r="C43" s="17">
        <f>C44+C45+C46+C47+C48+C49+C51+C53+C50+C52</f>
        <v>163477.2</v>
      </c>
      <c r="D43" s="17">
        <f>D44+D45+D46+D47+D48+D49+D51+D53+D50+D52</f>
        <v>147839.2</v>
      </c>
      <c r="E43" s="17">
        <f>E44+E45+E46+E47+E48+E49+E51+E53+E50+E52</f>
        <v>82494</v>
      </c>
      <c r="H43" s="3"/>
    </row>
    <row r="44" spans="1:8" ht="66" customHeight="1">
      <c r="A44" s="19" t="s">
        <v>115</v>
      </c>
      <c r="B44" s="20" t="s">
        <v>66</v>
      </c>
      <c r="C44" s="21">
        <v>81737.6</v>
      </c>
      <c r="D44" s="23">
        <v>87769</v>
      </c>
      <c r="E44" s="22">
        <v>50819</v>
      </c>
      <c r="H44" s="3"/>
    </row>
    <row r="45" spans="1:8" ht="157.5" customHeight="1">
      <c r="A45" s="19" t="s">
        <v>118</v>
      </c>
      <c r="B45" s="20" t="s">
        <v>119</v>
      </c>
      <c r="C45" s="21">
        <v>49096</v>
      </c>
      <c r="D45" s="23">
        <v>47500</v>
      </c>
      <c r="E45" s="22">
        <v>0</v>
      </c>
      <c r="H45" s="3"/>
    </row>
    <row r="46" spans="1:8" ht="123" customHeight="1">
      <c r="A46" s="19" t="s">
        <v>133</v>
      </c>
      <c r="B46" s="29" t="s">
        <v>134</v>
      </c>
      <c r="C46" s="21">
        <v>576</v>
      </c>
      <c r="D46" s="23"/>
      <c r="E46" s="22"/>
      <c r="H46" s="3"/>
    </row>
    <row r="47" spans="1:8" ht="109.5" customHeight="1">
      <c r="A47" s="19" t="s">
        <v>137</v>
      </c>
      <c r="B47" s="27" t="s">
        <v>138</v>
      </c>
      <c r="C47" s="21">
        <v>3808</v>
      </c>
      <c r="D47" s="23">
        <v>3773</v>
      </c>
      <c r="E47" s="22">
        <v>3773</v>
      </c>
      <c r="H47" s="3"/>
    </row>
    <row r="48" spans="1:8" ht="93" customHeight="1">
      <c r="A48" s="19" t="s">
        <v>135</v>
      </c>
      <c r="B48" s="20" t="s">
        <v>136</v>
      </c>
      <c r="C48" s="21">
        <v>5318.2</v>
      </c>
      <c r="D48" s="23"/>
      <c r="E48" s="22"/>
      <c r="H48" s="3"/>
    </row>
    <row r="49" spans="1:5" ht="65.25" customHeight="1">
      <c r="A49" s="19" t="s">
        <v>112</v>
      </c>
      <c r="B49" s="20" t="s">
        <v>113</v>
      </c>
      <c r="C49" s="21">
        <v>2337.4</v>
      </c>
      <c r="D49" s="21">
        <v>2028.1</v>
      </c>
      <c r="E49" s="22">
        <v>2144.8</v>
      </c>
    </row>
    <row r="50" spans="1:5" ht="51" customHeight="1">
      <c r="A50" s="19" t="s">
        <v>141</v>
      </c>
      <c r="B50" s="27" t="s">
        <v>143</v>
      </c>
      <c r="C50" s="21">
        <v>285.9</v>
      </c>
      <c r="D50" s="21"/>
      <c r="E50" s="22"/>
    </row>
    <row r="51" spans="1:5" ht="61.5" customHeight="1">
      <c r="A51" s="19" t="s">
        <v>89</v>
      </c>
      <c r="B51" s="24" t="s">
        <v>114</v>
      </c>
      <c r="C51" s="21"/>
      <c r="D51" s="23"/>
      <c r="E51" s="22">
        <v>19972.2</v>
      </c>
    </row>
    <row r="52" spans="1:5" ht="61.5" customHeight="1">
      <c r="A52" s="19" t="s">
        <v>142</v>
      </c>
      <c r="B52" s="27" t="s">
        <v>144</v>
      </c>
      <c r="C52" s="21">
        <v>1100</v>
      </c>
      <c r="D52" s="23"/>
      <c r="E52" s="22"/>
    </row>
    <row r="53" spans="1:5" ht="34.5" customHeight="1">
      <c r="A53" s="19" t="s">
        <v>90</v>
      </c>
      <c r="B53" s="20" t="s">
        <v>30</v>
      </c>
      <c r="C53" s="23">
        <v>19218.1</v>
      </c>
      <c r="D53" s="23">
        <v>6769.1</v>
      </c>
      <c r="E53" s="23">
        <v>5785</v>
      </c>
    </row>
    <row r="54" spans="1:5" ht="35.25" customHeight="1">
      <c r="A54" s="14" t="s">
        <v>91</v>
      </c>
      <c r="B54" s="16" t="s">
        <v>60</v>
      </c>
      <c r="C54" s="25">
        <f>C55+C56+C57+C58+C59+C60+C61+C62+C63+C64+C65+C66+C67+C68+C69+C70+C71+C72+C73+C74+C75+C76+C77</f>
        <v>461633.39999999997</v>
      </c>
      <c r="D54" s="25">
        <f>D55+D56+D57+D58+D59+D60+D61+D62+D63+D64+D65+D66+D67+D68+D69+D70+D71+D72+D73+D74+D75+D76+D77</f>
        <v>515233.2</v>
      </c>
      <c r="E54" s="25">
        <f>E55+E56+E57+E58+E59+E60+E61+E62+E63+E64+E65+E66+E67+E68+E69+E70+E71+E72+E73+E74+E75+E76+E77</f>
        <v>524410.7000000001</v>
      </c>
    </row>
    <row r="55" spans="1:5" ht="81" customHeight="1">
      <c r="A55" s="26" t="s">
        <v>92</v>
      </c>
      <c r="B55" s="20" t="s">
        <v>34</v>
      </c>
      <c r="C55" s="23">
        <v>1056</v>
      </c>
      <c r="D55" s="23">
        <v>1056</v>
      </c>
      <c r="E55" s="22">
        <v>1056</v>
      </c>
    </row>
    <row r="56" spans="1:5" ht="78.75">
      <c r="A56" s="26" t="s">
        <v>93</v>
      </c>
      <c r="B56" s="20" t="s">
        <v>35</v>
      </c>
      <c r="C56" s="23">
        <v>2527</v>
      </c>
      <c r="D56" s="23">
        <v>2628</v>
      </c>
      <c r="E56" s="22">
        <v>2733</v>
      </c>
    </row>
    <row r="57" spans="1:5" ht="78.75">
      <c r="A57" s="19" t="s">
        <v>94</v>
      </c>
      <c r="B57" s="20" t="s">
        <v>79</v>
      </c>
      <c r="C57" s="23">
        <v>353443.2</v>
      </c>
      <c r="D57" s="23">
        <v>403836.5</v>
      </c>
      <c r="E57" s="22">
        <v>414161.2</v>
      </c>
    </row>
    <row r="58" spans="1:5" ht="94.5">
      <c r="A58" s="19" t="s">
        <v>95</v>
      </c>
      <c r="B58" s="20" t="s">
        <v>80</v>
      </c>
      <c r="C58" s="23">
        <v>3400</v>
      </c>
      <c r="D58" s="23">
        <v>3435</v>
      </c>
      <c r="E58" s="22">
        <v>4347</v>
      </c>
    </row>
    <row r="59" spans="1:5" ht="145.5" customHeight="1">
      <c r="A59" s="19" t="s">
        <v>96</v>
      </c>
      <c r="B59" s="20" t="s">
        <v>58</v>
      </c>
      <c r="C59" s="23">
        <v>3166</v>
      </c>
      <c r="D59" s="23">
        <v>4166</v>
      </c>
      <c r="E59" s="22">
        <v>4166</v>
      </c>
    </row>
    <row r="60" spans="1:5" ht="126">
      <c r="A60" s="19" t="s">
        <v>97</v>
      </c>
      <c r="B60" s="20" t="s">
        <v>81</v>
      </c>
      <c r="C60" s="23">
        <v>6062</v>
      </c>
      <c r="D60" s="23">
        <v>12729</v>
      </c>
      <c r="E60" s="22">
        <v>10024</v>
      </c>
    </row>
    <row r="61" spans="1:5" ht="126">
      <c r="A61" s="19" t="s">
        <v>98</v>
      </c>
      <c r="B61" s="20" t="s">
        <v>45</v>
      </c>
      <c r="C61" s="23">
        <v>14100.5</v>
      </c>
      <c r="D61" s="23">
        <v>13679.8</v>
      </c>
      <c r="E61" s="22">
        <v>14226.4</v>
      </c>
    </row>
    <row r="62" spans="1:5" ht="78.75">
      <c r="A62" s="19" t="s">
        <v>99</v>
      </c>
      <c r="B62" s="20" t="s">
        <v>61</v>
      </c>
      <c r="C62" s="23">
        <v>883</v>
      </c>
      <c r="D62" s="23">
        <v>888</v>
      </c>
      <c r="E62" s="22">
        <v>927</v>
      </c>
    </row>
    <row r="63" spans="1:5" ht="126">
      <c r="A63" s="19" t="s">
        <v>100</v>
      </c>
      <c r="B63" s="20" t="s">
        <v>68</v>
      </c>
      <c r="C63" s="23">
        <v>10.5</v>
      </c>
      <c r="D63" s="23">
        <v>88.7</v>
      </c>
      <c r="E63" s="22">
        <v>4.3</v>
      </c>
    </row>
    <row r="64" spans="1:5" ht="111" customHeight="1">
      <c r="A64" s="19" t="s">
        <v>101</v>
      </c>
      <c r="B64" s="20" t="s">
        <v>54</v>
      </c>
      <c r="C64" s="23">
        <v>150</v>
      </c>
      <c r="D64" s="23">
        <v>155</v>
      </c>
      <c r="E64" s="22">
        <v>161</v>
      </c>
    </row>
    <row r="65" spans="1:5" ht="139.5" customHeight="1">
      <c r="A65" s="19" t="s">
        <v>120</v>
      </c>
      <c r="B65" s="27" t="s">
        <v>121</v>
      </c>
      <c r="C65" s="23">
        <v>826.6</v>
      </c>
      <c r="D65" s="23">
        <v>910.5</v>
      </c>
      <c r="E65" s="22">
        <v>956</v>
      </c>
    </row>
    <row r="66" spans="1:5" ht="126">
      <c r="A66" s="19" t="s">
        <v>102</v>
      </c>
      <c r="B66" s="20" t="s">
        <v>44</v>
      </c>
      <c r="C66" s="23">
        <v>1371</v>
      </c>
      <c r="D66" s="23">
        <v>1547</v>
      </c>
      <c r="E66" s="22">
        <v>1609</v>
      </c>
    </row>
    <row r="67" spans="1:5" ht="63">
      <c r="A67" s="19" t="s">
        <v>103</v>
      </c>
      <c r="B67" s="20" t="s">
        <v>31</v>
      </c>
      <c r="C67" s="23">
        <v>18266</v>
      </c>
      <c r="D67" s="23">
        <v>18266</v>
      </c>
      <c r="E67" s="22">
        <v>18266</v>
      </c>
    </row>
    <row r="68" spans="1:5" ht="78.75">
      <c r="A68" s="19" t="s">
        <v>104</v>
      </c>
      <c r="B68" s="20" t="s">
        <v>33</v>
      </c>
      <c r="C68" s="23">
        <v>218.1</v>
      </c>
      <c r="D68" s="23">
        <v>246.8</v>
      </c>
      <c r="E68" s="22">
        <v>235.7</v>
      </c>
    </row>
    <row r="69" spans="1:5" ht="110.25">
      <c r="A69" s="19" t="s">
        <v>105</v>
      </c>
      <c r="B69" s="20" t="s">
        <v>116</v>
      </c>
      <c r="C69" s="23">
        <v>7.7</v>
      </c>
      <c r="D69" s="23">
        <v>7.7</v>
      </c>
      <c r="E69" s="22">
        <v>7.7</v>
      </c>
    </row>
    <row r="70" spans="1:5" ht="78.75">
      <c r="A70" s="19" t="s">
        <v>126</v>
      </c>
      <c r="B70" s="20" t="s">
        <v>128</v>
      </c>
      <c r="C70" s="23">
        <v>34416</v>
      </c>
      <c r="D70" s="23">
        <v>31840.8</v>
      </c>
      <c r="E70" s="22">
        <v>31630</v>
      </c>
    </row>
    <row r="71" spans="1:5" ht="126">
      <c r="A71" s="19" t="s">
        <v>139</v>
      </c>
      <c r="B71" s="20" t="s">
        <v>140</v>
      </c>
      <c r="C71" s="23">
        <v>7968</v>
      </c>
      <c r="D71" s="23">
        <v>7968</v>
      </c>
      <c r="E71" s="22">
        <v>7968</v>
      </c>
    </row>
    <row r="72" spans="1:5" ht="173.25">
      <c r="A72" s="19" t="s">
        <v>106</v>
      </c>
      <c r="B72" s="20" t="s">
        <v>53</v>
      </c>
      <c r="C72" s="23">
        <v>9040</v>
      </c>
      <c r="D72" s="23">
        <v>8679</v>
      </c>
      <c r="E72" s="22">
        <v>8816</v>
      </c>
    </row>
    <row r="73" spans="1:5" ht="81" customHeight="1">
      <c r="A73" s="19" t="s">
        <v>127</v>
      </c>
      <c r="B73" s="27" t="s">
        <v>129</v>
      </c>
      <c r="C73" s="23">
        <v>3557.5</v>
      </c>
      <c r="D73" s="23">
        <v>2146.4</v>
      </c>
      <c r="E73" s="22">
        <v>2146.4</v>
      </c>
    </row>
    <row r="74" spans="1:5" ht="94.5">
      <c r="A74" s="19" t="s">
        <v>107</v>
      </c>
      <c r="B74" s="20" t="s">
        <v>69</v>
      </c>
      <c r="C74" s="23">
        <v>63</v>
      </c>
      <c r="D74" s="23">
        <v>67</v>
      </c>
      <c r="E74" s="22">
        <v>70</v>
      </c>
    </row>
    <row r="75" spans="1:5" ht="63">
      <c r="A75" s="19" t="s">
        <v>122</v>
      </c>
      <c r="B75" s="20" t="s">
        <v>123</v>
      </c>
      <c r="C75" s="23">
        <v>213.3</v>
      </c>
      <c r="D75" s="23">
        <v>0</v>
      </c>
      <c r="E75" s="22">
        <v>0</v>
      </c>
    </row>
    <row r="76" spans="1:5" ht="63">
      <c r="A76" s="19" t="s">
        <v>108</v>
      </c>
      <c r="B76" s="20" t="s">
        <v>32</v>
      </c>
      <c r="C76" s="23">
        <v>764</v>
      </c>
      <c r="D76" s="23">
        <v>768</v>
      </c>
      <c r="E76" s="22">
        <v>776</v>
      </c>
    </row>
    <row r="77" spans="1:5" ht="31.5">
      <c r="A77" s="19" t="s">
        <v>109</v>
      </c>
      <c r="B77" s="20" t="s">
        <v>57</v>
      </c>
      <c r="C77" s="23">
        <v>124</v>
      </c>
      <c r="D77" s="23">
        <v>124</v>
      </c>
      <c r="E77" s="23">
        <v>124</v>
      </c>
    </row>
    <row r="78" spans="1:5" ht="26.25" customHeight="1">
      <c r="A78" s="14" t="s">
        <v>110</v>
      </c>
      <c r="B78" s="16" t="s">
        <v>36</v>
      </c>
      <c r="C78" s="25">
        <f>C79+C80</f>
        <v>14135</v>
      </c>
      <c r="D78" s="25">
        <f>D79+D80</f>
        <v>14349</v>
      </c>
      <c r="E78" s="25">
        <f>E79+E80</f>
        <v>5785</v>
      </c>
    </row>
    <row r="79" spans="1:5" ht="126">
      <c r="A79" s="19" t="s">
        <v>111</v>
      </c>
      <c r="B79" s="20" t="s">
        <v>37</v>
      </c>
      <c r="C79" s="23">
        <v>5349</v>
      </c>
      <c r="D79" s="23">
        <v>5563</v>
      </c>
      <c r="E79" s="22">
        <v>5785</v>
      </c>
    </row>
    <row r="80" spans="1:5" ht="47.25">
      <c r="A80" s="19" t="s">
        <v>152</v>
      </c>
      <c r="B80" s="35" t="s">
        <v>153</v>
      </c>
      <c r="C80" s="36">
        <v>8786</v>
      </c>
      <c r="D80" s="23">
        <v>8786</v>
      </c>
      <c r="E80" s="22"/>
    </row>
    <row r="81" spans="1:5" ht="31.5">
      <c r="A81" s="14" t="s">
        <v>145</v>
      </c>
      <c r="B81" s="16" t="s">
        <v>148</v>
      </c>
      <c r="C81" s="23">
        <f>C82</f>
        <v>375</v>
      </c>
      <c r="D81" s="23"/>
      <c r="E81" s="22"/>
    </row>
    <row r="82" spans="1:5" ht="63">
      <c r="A82" s="19" t="s">
        <v>146</v>
      </c>
      <c r="B82" s="20" t="s">
        <v>147</v>
      </c>
      <c r="C82" s="23">
        <v>375</v>
      </c>
      <c r="D82" s="23"/>
      <c r="E82" s="22"/>
    </row>
    <row r="83" spans="1:5" ht="27.75" customHeight="1">
      <c r="A83" s="37" t="s">
        <v>67</v>
      </c>
      <c r="B83" s="37"/>
      <c r="C83" s="28">
        <f>C10+C38</f>
        <v>1048393</v>
      </c>
      <c r="D83" s="28">
        <f>D10+D38</f>
        <v>1030257.5</v>
      </c>
      <c r="E83" s="28">
        <f>E10+E38</f>
        <v>962667.4000000001</v>
      </c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</sheetData>
  <sheetProtection/>
  <mergeCells count="9">
    <mergeCell ref="A83:B83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6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5905511811023623" bottom="0.3937007874015748" header="0" footer="0.5118110236220472"/>
  <pageSetup firstPageNumber="6" useFirstPageNumber="1" fitToHeight="9" fitToWidth="1" horizontalDpi="600" verticalDpi="600" orientation="portrait" paperSize="9" r:id="rId2"/>
  <headerFooter alignWithMargins="0">
    <oddHeader>&amp;C&amp;P</oddHeader>
  </headerFooter>
  <rowBreaks count="2" manualBreakCount="2">
    <brk id="21" max="4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2021-10-27T08:17:24Z</cp:lastPrinted>
  <dcterms:created xsi:type="dcterms:W3CDTF">2009-11-25T10:40:35Z</dcterms:created>
  <dcterms:modified xsi:type="dcterms:W3CDTF">2021-10-28T08:03:08Z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