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ZBIRKOM_2\Desktop\ФИНОТЧЕТЫ\"/>
    </mc:Choice>
  </mc:AlternateContent>
  <bookViews>
    <workbookView xWindow="-120" yWindow="-120" windowWidth="29040" windowHeight="15840"/>
  </bookViews>
  <sheets>
    <sheet name="Форма_6 (Итоговый)" sheetId="54" r:id="rId1"/>
  </sheets>
  <definedNames>
    <definedName name="_ftn2" localSheetId="0">'Форма_6 (Итоговый)'!#REF!</definedName>
    <definedName name="_ftnref2" localSheetId="0">'Форма_6 (Итоговый)'!$B$53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54" l="1"/>
  <c r="D33" i="54"/>
  <c r="D30" i="54" s="1"/>
  <c r="D16" i="54" l="1"/>
  <c r="D54" i="54" s="1"/>
</calcChain>
</file>

<file path=xl/sharedStrings.xml><?xml version="1.0" encoding="utf-8"?>
<sst xmlns="http://schemas.openxmlformats.org/spreadsheetml/2006/main" count="93" uniqueCount="84">
  <si>
    <t>Сумма, руб.</t>
  </si>
  <si>
    <t>(наименование избирательной кампании)</t>
  </si>
  <si>
    <t>Примечание</t>
  </si>
  <si>
    <t>(подпись, дата, инициалы, фамилия)</t>
  </si>
  <si>
    <t>Строка финансового отчета</t>
  </si>
  <si>
    <t>Шифр строки</t>
  </si>
  <si>
    <t>в том числе</t>
  </si>
  <si>
    <t>Поступило средств в установленном порядке для формирования избирательного фонда</t>
  </si>
  <si>
    <t>из них</t>
  </si>
  <si>
    <t>Добровольные пожертвования гражданина</t>
  </si>
  <si>
    <t>Добровольные пожертвования юридического лица</t>
  </si>
  <si>
    <t>Средства юридического лица</t>
  </si>
  <si>
    <t>Возвращено денежных средств из избирательного фонда, всего</t>
  </si>
  <si>
    <t>Гражданам, которым запрещено осуществлять пожертвования либо не указавшим обязательные сведения в платежном документе</t>
  </si>
  <si>
    <t>Юридическим лицам, которым запрещено осуществлять пожертвования либо не указавшим обязательные сведения в платежном документе</t>
  </si>
  <si>
    <t>Израсходовано средств, всего</t>
  </si>
  <si>
    <t>На предвыборную агитацию через организации телерадиовещания</t>
  </si>
  <si>
    <t>На предвыборную агитацию через редакции периодических печатных изданий</t>
  </si>
  <si>
    <t>На оплату других работ (услуг), выполненных (оказанных) юридическими лицами или гражданами РФ по договорам</t>
  </si>
  <si>
    <t>На оплату иных расходов, непосредственно связанных с проведением избирательной кампании</t>
  </si>
  <si>
    <t>Поступило средств в избирательный фонд, всего</t>
  </si>
  <si>
    <t>1.1.2</t>
  </si>
  <si>
    <t>1.1.3</t>
  </si>
  <si>
    <t>1.2</t>
  </si>
  <si>
    <t>1.2.1</t>
  </si>
  <si>
    <t>1.2.2</t>
  </si>
  <si>
    <t>1.2.3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</si>
  <si>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</si>
  <si>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</si>
  <si>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</si>
  <si>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</si>
  <si>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</si>
  <si>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</si>
  <si>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</si>
  <si>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</si>
  <si>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</si>
  <si>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5</t>
  </si>
  <si>
    <t>2.2.1</t>
  </si>
  <si>
    <t>2.2.2</t>
  </si>
  <si>
    <t>2.2.3</t>
  </si>
  <si>
    <t>3.1.1</t>
  </si>
  <si>
    <t>3.4</t>
  </si>
  <si>
    <t>На проведение публичных массовых мероприятий</t>
  </si>
  <si>
    <t>3.5</t>
  </si>
  <si>
    <t>3.6</t>
  </si>
  <si>
    <t>3.7</t>
  </si>
  <si>
    <t>3.8</t>
  </si>
  <si>
    <t>1.1.1</t>
  </si>
  <si>
    <t>1.1</t>
  </si>
  <si>
    <t xml:space="preserve">                               ПЕРВЫЙ                                                                         ФИНАНСОВЫЙ ОТЧЕТ</t>
  </si>
  <si>
    <t>1.1.4</t>
  </si>
  <si>
    <t>На организацию сбора подписей избирателей</t>
  </si>
  <si>
    <t>Из них на оплату труда лиц, привлекаемых для сбора подписей избирателей</t>
  </si>
  <si>
    <t>(номер специального избирательного счета, наименование и адрес кредитной организации)</t>
  </si>
  <si>
    <t>На выпуск и распространение печатных и иных агитационных материалов</t>
  </si>
  <si>
    <t>На оплату работ (услуг) информационного и консультационного характера**</t>
  </si>
  <si>
    <t>На предвыборную агитацию через сетевые издания</t>
  </si>
  <si>
    <t>3.9</t>
  </si>
  <si>
    <t xml:space="preserve">                (первый, итоговый)</t>
  </si>
  <si>
    <t>(наименование одномандатного избирательного округа)</t>
  </si>
  <si>
    <t>Средства, выделенные кандидату выдвинувшего его  избирательным объединением</t>
  </si>
  <si>
    <t>Поступило в избирательный фонд денежных средств, подпадающих под действие частей 5 и 7 ст. 67 Избирательного кодекса Белгородской области от 01.04.05 г., № 182*</t>
  </si>
  <si>
    <t>Средства, выделенные кандидату выдвинувшего его избирательным объединением</t>
  </si>
  <si>
    <t>1.2.4</t>
  </si>
  <si>
    <t>Средства гражданина</t>
  </si>
  <si>
    <t>Возвращено жертвователям денежных средств, поступивших с нарушением установленного порядка</t>
  </si>
  <si>
    <t>Возвращено жертвователям денежных средств, поступивших в установленном порядке</t>
  </si>
  <si>
    <r>
      <t xml:space="preserve">Остаток средств фонда на дату сдачи отчета (заверяется банковской справкой)                                                      </t>
    </r>
    <r>
      <rPr>
        <b/>
        <sz val="7"/>
        <rFont val="Times New Roman"/>
        <family val="1"/>
        <charset val="204"/>
      </rPr>
      <t>(СТР.310=СТР.10-СТР.120-СТР.190-СТР.300)</t>
    </r>
  </si>
  <si>
    <t xml:space="preserve">**  Под понятием «информационная услуга», применяемым при классификации платежей расходования денежных средств из избирательного фонда, понимаются действия субъектов (собственников и владельцев) по сбору, обобщению, систематизации информации и предоставлению результатов ее обработки в распоряжение пользователя (то есть обеспечение пользователей информационными продуктами). Информационная продукция предоставляется пользователю в разной форме – на электронных носителях, на бумаге, в устной форме. </t>
  </si>
  <si>
    <t>«Консультационная услуга» – это профессиональная услуга, предоставляемая физическим или юридическим лицом на основании договора (контракта) по проведению консультаций, разъяснений, аналитической и исследовательской работы (в том числе с использованием программных продуктов), для достижения определенных результатов на выборах.</t>
  </si>
  <si>
    <t>*Указывается сумма денежных средств, поступивших в избирательный фонд с нарушением, в том числе с превышением установленного предельного размера.</t>
  </si>
  <si>
    <t xml:space="preserve">Правильность сведений, указанных в настоящем финансовом отчете, подтверждаю, других денежных средств, минуя избирательный фонд, на организацию и проведение избирательной кампании не привлекалось. </t>
  </si>
  <si>
    <t>выборы депутатов Белгородской областной Думы восьмого созыва</t>
  </si>
  <si>
    <t>(фамилия, имя, отчество кандидата/ наименование избирательного объединения )</t>
  </si>
  <si>
    <t>Собственные средства кандидата, избирательного объединения</t>
  </si>
  <si>
    <t>Перечислено в доход  бюджета</t>
  </si>
  <si>
    <t>Средств, превышающих предельный размера  добровольных пожертвований</t>
  </si>
  <si>
    <t xml:space="preserve">Распределено неизрасходованного остатка средств фонда </t>
  </si>
  <si>
    <t>Уполномоченный представитель 
по финансовым вопросам избирательного объединения / кандидат</t>
  </si>
  <si>
    <t>о поступлении и расходовании средств избирательного фонда кандидата, избирательного объединения</t>
  </si>
  <si>
    <t>ПЕРВЫЙ                                                 ФИНАНСОВЫЙ ОТЧЕТ</t>
  </si>
  <si>
    <t xml:space="preserve">Леонов Василий Викторович </t>
  </si>
  <si>
    <t>Ракитянский одномандатный избирательный округ № 19</t>
  </si>
  <si>
    <t>№ 40810810107710000053, №8592/0527 Центрально-Черноземного банка ПАО Сбербанк по адресу: Ракитянский район, п.Ракитное, ул.Пролетарская, д. 2-А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</si>
</sst>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MS Sans Serif"/>
      <family val="2"/>
      <charset val="204"/>
    </font>
    <font>
      <b/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MS Sans Serif"/>
      <family val="2"/>
      <charset val="204"/>
    </font>
    <font>
      <sz val="10"/>
      <name val="Arial"/>
      <family val="2"/>
      <charset val="204"/>
    </font>
    <font>
      <b/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2" borderId="0">
      <alignment horizontal="center" vertical="top"/>
    </xf>
    <xf numFmtId="0" fontId="2" fillId="2" borderId="0">
      <alignment horizontal="left" vertical="top"/>
    </xf>
    <xf numFmtId="0" fontId="8" fillId="2" borderId="0">
      <alignment horizontal="right" vertical="top"/>
    </xf>
    <xf numFmtId="0" fontId="4" fillId="2" borderId="0">
      <alignment horizontal="right" vertical="center"/>
    </xf>
    <xf numFmtId="0" fontId="9" fillId="2" borderId="0">
      <alignment horizontal="left" vertical="top"/>
    </xf>
    <xf numFmtId="0" fontId="3" fillId="2" borderId="0">
      <alignment horizontal="left" vertical="top"/>
    </xf>
    <xf numFmtId="0" fontId="4" fillId="2" borderId="0">
      <alignment horizontal="left" vertical="top"/>
    </xf>
    <xf numFmtId="0" fontId="4" fillId="2" borderId="0">
      <alignment horizontal="left" vertical="center"/>
    </xf>
    <xf numFmtId="0" fontId="2" fillId="2" borderId="0">
      <alignment horizontal="right" vertical="top"/>
    </xf>
    <xf numFmtId="0" fontId="5" fillId="2" borderId="0">
      <alignment horizontal="center" vertical="center"/>
    </xf>
    <xf numFmtId="0" fontId="5" fillId="2" borderId="0">
      <alignment horizontal="center" vertical="top"/>
    </xf>
    <xf numFmtId="0" fontId="8" fillId="2" borderId="0">
      <alignment horizontal="left" vertical="top"/>
    </xf>
    <xf numFmtId="0" fontId="8" fillId="2" borderId="0">
      <alignment horizontal="center" vertical="top"/>
    </xf>
    <xf numFmtId="0" fontId="16" fillId="3" borderId="0">
      <alignment horizontal="right" vertical="top"/>
    </xf>
    <xf numFmtId="0" fontId="16" fillId="3" borderId="0">
      <alignment horizontal="left" vertical="top"/>
    </xf>
    <xf numFmtId="0" fontId="16" fillId="3" borderId="0">
      <alignment horizontal="left" vertical="top"/>
    </xf>
    <xf numFmtId="0" fontId="17" fillId="0" borderId="0"/>
  </cellStyleXfs>
  <cellXfs count="53">
    <xf numFmtId="0" fontId="0" fillId="0" borderId="0" xfId="0"/>
    <xf numFmtId="0" fontId="0" fillId="0" borderId="0" xfId="0" applyBorder="1"/>
    <xf numFmtId="0" fontId="11" fillId="0" borderId="0" xfId="0" applyFont="1" applyAlignment="1">
      <alignment horizontal="center"/>
    </xf>
    <xf numFmtId="0" fontId="10" fillId="0" borderId="0" xfId="0" applyFont="1" applyBorder="1"/>
    <xf numFmtId="0" fontId="13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justify"/>
    </xf>
    <xf numFmtId="0" fontId="14" fillId="0" borderId="2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0" fillId="0" borderId="0" xfId="0" applyFill="1" applyBorder="1"/>
    <xf numFmtId="49" fontId="6" fillId="0" borderId="2" xfId="0" applyNumberFormat="1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 wrapText="1"/>
    </xf>
    <xf numFmtId="49" fontId="14" fillId="0" borderId="2" xfId="0" applyNumberFormat="1" applyFont="1" applyFill="1" applyBorder="1" applyAlignment="1">
      <alignment horizontal="justify" vertical="top" wrapText="1"/>
    </xf>
    <xf numFmtId="0" fontId="10" fillId="0" borderId="0" xfId="0" applyFont="1" applyFill="1" applyBorder="1"/>
    <xf numFmtId="0" fontId="11" fillId="0" borderId="0" xfId="0" applyFont="1" applyBorder="1" applyAlignment="1">
      <alignment horizontal="left"/>
    </xf>
    <xf numFmtId="4" fontId="6" fillId="0" borderId="2" xfId="0" applyNumberFormat="1" applyFont="1" applyFill="1" applyBorder="1" applyAlignment="1">
      <alignment horizontal="right" vertical="top" wrapText="1"/>
    </xf>
    <xf numFmtId="4" fontId="14" fillId="0" borderId="2" xfId="0" applyNumberFormat="1" applyFont="1" applyFill="1" applyBorder="1" applyAlignment="1">
      <alignment horizontal="right" vertical="top" wrapText="1"/>
    </xf>
    <xf numFmtId="0" fontId="13" fillId="0" borderId="0" xfId="0" applyFont="1"/>
    <xf numFmtId="0" fontId="6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2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/>
    <xf numFmtId="0" fontId="6" fillId="0" borderId="7" xfId="0" applyFont="1" applyFill="1" applyBorder="1" applyAlignment="1">
      <alignment horizontal="justify" vertical="top" wrapText="1"/>
    </xf>
    <xf numFmtId="0" fontId="6" fillId="0" borderId="7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9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 indent="5"/>
    </xf>
    <xf numFmtId="0" fontId="6" fillId="0" borderId="3" xfId="0" applyFont="1" applyFill="1" applyBorder="1" applyAlignment="1">
      <alignment horizontal="left" vertical="top" wrapText="1" indent="5"/>
    </xf>
    <xf numFmtId="0" fontId="6" fillId="0" borderId="6" xfId="0" applyFont="1" applyFill="1" applyBorder="1" applyAlignment="1">
      <alignment horizontal="left" vertical="top" wrapText="1" indent="5"/>
    </xf>
    <xf numFmtId="0" fontId="6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justify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vertical="top" wrapText="1"/>
    </xf>
  </cellXfs>
  <cellStyles count="18">
    <cellStyle name="S0" xfId="1"/>
    <cellStyle name="S1" xfId="2"/>
    <cellStyle name="S10" xfId="3"/>
    <cellStyle name="S11" xfId="4"/>
    <cellStyle name="S12" xfId="5"/>
    <cellStyle name="S13" xfId="14"/>
    <cellStyle name="S14" xfId="16"/>
    <cellStyle name="S15" xfId="15"/>
    <cellStyle name="S2" xfId="6"/>
    <cellStyle name="S3" xfId="7"/>
    <cellStyle name="S4" xfId="8"/>
    <cellStyle name="S5" xfId="9"/>
    <cellStyle name="S6" xfId="10"/>
    <cellStyle name="S7" xfId="11"/>
    <cellStyle name="S8" xfId="12"/>
    <cellStyle name="S9" xfId="13"/>
    <cellStyle name="Обычный" xfId="0" builtinId="0"/>
    <cellStyle name="Обычный 2" xfId="17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Normal="100" zoomScaleSheetLayoutView="100" workbookViewId="0">
      <selection activeCell="M32" sqref="M32"/>
    </sheetView>
  </sheetViews>
  <sheetFormatPr defaultRowHeight="12.75" x14ac:dyDescent="0.2"/>
  <cols>
    <col min="1" max="1" width="6.42578125" customWidth="1"/>
    <col min="2" max="2" width="59.85546875" customWidth="1"/>
    <col min="3" max="3" width="6.7109375" customWidth="1"/>
    <col min="4" max="4" width="13.85546875" customWidth="1"/>
    <col min="5" max="5" width="6.5703125" customWidth="1"/>
    <col min="6" max="6" width="11.85546875" style="1" customWidth="1"/>
    <col min="7" max="16384" width="9.140625" style="1"/>
  </cols>
  <sheetData>
    <row r="1" spans="1:5" ht="14.25" customHeight="1" x14ac:dyDescent="0.25">
      <c r="A1" s="2"/>
    </row>
    <row r="2" spans="1:5" ht="25.5" customHeight="1" x14ac:dyDescent="0.25">
      <c r="A2" s="14" t="s">
        <v>49</v>
      </c>
      <c r="B2" s="33" t="s">
        <v>80</v>
      </c>
      <c r="C2" s="33"/>
      <c r="D2" s="33"/>
      <c r="E2" s="2"/>
    </row>
    <row r="3" spans="1:5" ht="10.5" customHeight="1" x14ac:dyDescent="0.25">
      <c r="A3" s="14"/>
      <c r="B3" s="25" t="s">
        <v>58</v>
      </c>
      <c r="C3" s="23"/>
      <c r="D3" s="23"/>
      <c r="E3" s="2"/>
    </row>
    <row r="4" spans="1:5" ht="33" customHeight="1" x14ac:dyDescent="0.2">
      <c r="A4" s="34" t="s">
        <v>79</v>
      </c>
      <c r="B4" s="34"/>
      <c r="C4" s="34"/>
      <c r="D4" s="34"/>
      <c r="E4" s="34"/>
    </row>
    <row r="5" spans="1:5" ht="17.25" customHeight="1" x14ac:dyDescent="0.2">
      <c r="A5" s="35" t="s">
        <v>72</v>
      </c>
      <c r="B5" s="35"/>
      <c r="C5" s="35"/>
      <c r="D5" s="35"/>
      <c r="E5" s="35"/>
    </row>
    <row r="6" spans="1:5" ht="9.75" customHeight="1" x14ac:dyDescent="0.2">
      <c r="A6" s="32" t="s">
        <v>1</v>
      </c>
      <c r="B6" s="32"/>
      <c r="C6" s="32"/>
      <c r="D6" s="32"/>
      <c r="E6" s="32"/>
    </row>
    <row r="7" spans="1:5" ht="25.5" customHeight="1" x14ac:dyDescent="0.2">
      <c r="A7" s="36" t="s">
        <v>81</v>
      </c>
      <c r="B7" s="36"/>
      <c r="C7" s="36"/>
      <c r="D7" s="36"/>
      <c r="E7" s="36"/>
    </row>
    <row r="8" spans="1:5" ht="9.75" customHeight="1" x14ac:dyDescent="0.2">
      <c r="A8" s="32" t="s">
        <v>73</v>
      </c>
      <c r="B8" s="32"/>
      <c r="C8" s="32"/>
      <c r="D8" s="32"/>
      <c r="E8" s="32"/>
    </row>
    <row r="9" spans="1:5" ht="16.5" customHeight="1" x14ac:dyDescent="0.2">
      <c r="A9" s="37" t="s">
        <v>82</v>
      </c>
      <c r="B9" s="37"/>
      <c r="C9" s="37"/>
      <c r="D9" s="37"/>
      <c r="E9" s="37"/>
    </row>
    <row r="10" spans="1:5" ht="9.75" customHeight="1" x14ac:dyDescent="0.2">
      <c r="A10" s="32" t="s">
        <v>59</v>
      </c>
      <c r="B10" s="32"/>
      <c r="C10" s="32"/>
      <c r="D10" s="32"/>
      <c r="E10" s="32"/>
    </row>
    <row r="11" spans="1:5" ht="51" customHeight="1" x14ac:dyDescent="0.2">
      <c r="A11" s="38" t="s">
        <v>83</v>
      </c>
      <c r="B11" s="38"/>
      <c r="C11" s="38"/>
      <c r="D11" s="38"/>
      <c r="E11" s="38"/>
    </row>
    <row r="12" spans="1:5" ht="10.5" customHeight="1" x14ac:dyDescent="0.2">
      <c r="A12" s="32" t="s">
        <v>53</v>
      </c>
      <c r="B12" s="32"/>
      <c r="C12" s="32"/>
      <c r="D12" s="32"/>
      <c r="E12" s="32"/>
    </row>
    <row r="13" spans="1:5" ht="27.75" customHeight="1" x14ac:dyDescent="0.25">
      <c r="A13" s="17"/>
    </row>
    <row r="14" spans="1:5" ht="25.5" customHeight="1" x14ac:dyDescent="0.2">
      <c r="A14" s="41" t="s">
        <v>4</v>
      </c>
      <c r="B14" s="41"/>
      <c r="C14" s="18" t="s">
        <v>5</v>
      </c>
      <c r="D14" s="18" t="s">
        <v>0</v>
      </c>
      <c r="E14" s="18" t="s">
        <v>2</v>
      </c>
    </row>
    <row r="15" spans="1:5" s="3" customFormat="1" ht="11.25" x14ac:dyDescent="0.2">
      <c r="A15" s="42">
        <v>1</v>
      </c>
      <c r="B15" s="42"/>
      <c r="C15" s="19">
        <v>2</v>
      </c>
      <c r="D15" s="19">
        <v>3</v>
      </c>
      <c r="E15" s="19">
        <v>4</v>
      </c>
    </row>
    <row r="16" spans="1:5" s="8" customFormat="1" x14ac:dyDescent="0.2">
      <c r="A16" s="6">
        <v>1</v>
      </c>
      <c r="B16" s="6" t="s">
        <v>20</v>
      </c>
      <c r="C16" s="7">
        <v>10</v>
      </c>
      <c r="D16" s="16">
        <f>D18+D24</f>
        <v>1500000</v>
      </c>
      <c r="E16" s="6"/>
    </row>
    <row r="17" spans="1:5" s="9" customFormat="1" x14ac:dyDescent="0.2">
      <c r="A17" s="43" t="s">
        <v>6</v>
      </c>
      <c r="B17" s="44"/>
      <c r="C17" s="44"/>
      <c r="D17" s="44"/>
      <c r="E17" s="45"/>
    </row>
    <row r="18" spans="1:5" s="9" customFormat="1" ht="25.5" x14ac:dyDescent="0.2">
      <c r="A18" s="10" t="s">
        <v>48</v>
      </c>
      <c r="B18" s="11" t="s">
        <v>7</v>
      </c>
      <c r="C18" s="20">
        <v>20</v>
      </c>
      <c r="D18" s="15">
        <v>1500000</v>
      </c>
      <c r="E18" s="11"/>
    </row>
    <row r="19" spans="1:5" s="9" customFormat="1" x14ac:dyDescent="0.2">
      <c r="A19" s="43" t="s">
        <v>8</v>
      </c>
      <c r="B19" s="44"/>
      <c r="C19" s="44"/>
      <c r="D19" s="44"/>
      <c r="E19" s="45"/>
    </row>
    <row r="20" spans="1:5" s="9" customFormat="1" ht="15" customHeight="1" x14ac:dyDescent="0.2">
      <c r="A20" s="10" t="s">
        <v>47</v>
      </c>
      <c r="B20" s="11" t="s">
        <v>74</v>
      </c>
      <c r="C20" s="20">
        <v>30</v>
      </c>
      <c r="D20" s="15">
        <v>0</v>
      </c>
      <c r="E20" s="11"/>
    </row>
    <row r="21" spans="1:5" s="9" customFormat="1" ht="26.25" customHeight="1" x14ac:dyDescent="0.2">
      <c r="A21" s="10" t="s">
        <v>21</v>
      </c>
      <c r="B21" s="11" t="s">
        <v>60</v>
      </c>
      <c r="C21" s="20">
        <v>40</v>
      </c>
      <c r="D21" s="15">
        <v>0</v>
      </c>
      <c r="E21" s="11"/>
    </row>
    <row r="22" spans="1:5" s="9" customFormat="1" ht="15.75" customHeight="1" x14ac:dyDescent="0.2">
      <c r="A22" s="10" t="s">
        <v>22</v>
      </c>
      <c r="B22" s="11" t="s">
        <v>9</v>
      </c>
      <c r="C22" s="20">
        <v>50</v>
      </c>
      <c r="D22" s="15">
        <v>0</v>
      </c>
      <c r="E22" s="11"/>
    </row>
    <row r="23" spans="1:5" s="9" customFormat="1" ht="15.75" customHeight="1" x14ac:dyDescent="0.2">
      <c r="A23" s="10" t="s">
        <v>50</v>
      </c>
      <c r="B23" s="11" t="s">
        <v>10</v>
      </c>
      <c r="C23" s="20">
        <v>60</v>
      </c>
      <c r="D23" s="15">
        <v>1500000</v>
      </c>
      <c r="E23" s="11"/>
    </row>
    <row r="24" spans="1:5" s="9" customFormat="1" ht="36.75" customHeight="1" x14ac:dyDescent="0.2">
      <c r="A24" s="10" t="s">
        <v>23</v>
      </c>
      <c r="B24" s="11" t="s">
        <v>61</v>
      </c>
      <c r="C24" s="20">
        <v>70</v>
      </c>
      <c r="D24" s="15">
        <v>0</v>
      </c>
      <c r="E24" s="11"/>
    </row>
    <row r="25" spans="1:5" s="9" customFormat="1" x14ac:dyDescent="0.2">
      <c r="A25" s="43" t="s">
        <v>8</v>
      </c>
      <c r="B25" s="44"/>
      <c r="C25" s="44"/>
      <c r="D25" s="44"/>
      <c r="E25" s="45"/>
    </row>
    <row r="26" spans="1:5" s="9" customFormat="1" x14ac:dyDescent="0.2">
      <c r="A26" s="10" t="s">
        <v>24</v>
      </c>
      <c r="B26" s="11" t="s">
        <v>74</v>
      </c>
      <c r="C26" s="20">
        <v>80</v>
      </c>
      <c r="D26" s="15">
        <v>0</v>
      </c>
      <c r="E26" s="11"/>
    </row>
    <row r="27" spans="1:5" s="9" customFormat="1" ht="25.5" x14ac:dyDescent="0.2">
      <c r="A27" s="30" t="s">
        <v>25</v>
      </c>
      <c r="B27" s="11" t="s">
        <v>62</v>
      </c>
      <c r="C27" s="24">
        <v>90</v>
      </c>
      <c r="D27" s="15">
        <v>0</v>
      </c>
      <c r="E27" s="11"/>
    </row>
    <row r="28" spans="1:5" s="9" customFormat="1" x14ac:dyDescent="0.2">
      <c r="A28" s="30" t="s">
        <v>26</v>
      </c>
      <c r="B28" s="31" t="s">
        <v>64</v>
      </c>
      <c r="C28" s="24">
        <v>100</v>
      </c>
      <c r="D28" s="15">
        <v>0</v>
      </c>
      <c r="E28" s="11"/>
    </row>
    <row r="29" spans="1:5" s="9" customFormat="1" x14ac:dyDescent="0.2">
      <c r="A29" s="10" t="s">
        <v>63</v>
      </c>
      <c r="B29" s="28" t="s">
        <v>11</v>
      </c>
      <c r="C29" s="29">
        <v>110</v>
      </c>
      <c r="D29" s="15">
        <v>0</v>
      </c>
      <c r="E29" s="11"/>
    </row>
    <row r="30" spans="1:5" s="8" customFormat="1" x14ac:dyDescent="0.2">
      <c r="A30" s="12" t="s">
        <v>27</v>
      </c>
      <c r="B30" s="6" t="s">
        <v>12</v>
      </c>
      <c r="C30" s="7">
        <v>120</v>
      </c>
      <c r="D30" s="16">
        <f>D32+D33++D40</f>
        <v>0</v>
      </c>
      <c r="E30" s="6"/>
    </row>
    <row r="31" spans="1:5" s="9" customFormat="1" ht="12.75" customHeight="1" x14ac:dyDescent="0.2">
      <c r="A31" s="43" t="s">
        <v>6</v>
      </c>
      <c r="B31" s="44"/>
      <c r="C31" s="44"/>
      <c r="D31" s="44"/>
      <c r="E31" s="45"/>
    </row>
    <row r="32" spans="1:5" s="9" customFormat="1" ht="15" customHeight="1" x14ac:dyDescent="0.2">
      <c r="A32" s="10" t="s">
        <v>28</v>
      </c>
      <c r="B32" s="11" t="s">
        <v>75</v>
      </c>
      <c r="C32" s="20">
        <v>130</v>
      </c>
      <c r="D32" s="15">
        <v>0</v>
      </c>
      <c r="E32" s="11"/>
    </row>
    <row r="33" spans="1:5" s="9" customFormat="1" ht="25.5" x14ac:dyDescent="0.2">
      <c r="A33" s="10" t="s">
        <v>29</v>
      </c>
      <c r="B33" s="11" t="s">
        <v>65</v>
      </c>
      <c r="C33" s="20">
        <v>140</v>
      </c>
      <c r="D33" s="15">
        <f>D35+D38+D39</f>
        <v>0</v>
      </c>
      <c r="E33" s="11"/>
    </row>
    <row r="34" spans="1:5" s="9" customFormat="1" x14ac:dyDescent="0.2">
      <c r="A34" s="43" t="s">
        <v>8</v>
      </c>
      <c r="B34" s="44"/>
      <c r="C34" s="44"/>
      <c r="D34" s="44"/>
      <c r="E34" s="45"/>
    </row>
    <row r="35" spans="1:5" s="9" customFormat="1" ht="25.5" x14ac:dyDescent="0.2">
      <c r="A35" s="10" t="s">
        <v>37</v>
      </c>
      <c r="B35" s="11" t="s">
        <v>13</v>
      </c>
      <c r="C35" s="20">
        <v>150</v>
      </c>
      <c r="D35" s="15"/>
      <c r="E35" s="11"/>
    </row>
    <row r="36" spans="1:5" s="9" customFormat="1" ht="25.5" customHeight="1" x14ac:dyDescent="0.2">
      <c r="A36" s="46" t="s">
        <v>4</v>
      </c>
      <c r="B36" s="46"/>
      <c r="C36" s="20" t="s">
        <v>5</v>
      </c>
      <c r="D36" s="20" t="s">
        <v>0</v>
      </c>
      <c r="E36" s="20" t="s">
        <v>2</v>
      </c>
    </row>
    <row r="37" spans="1:5" s="13" customFormat="1" ht="11.25" x14ac:dyDescent="0.2">
      <c r="A37" s="47">
        <v>1</v>
      </c>
      <c r="B37" s="47"/>
      <c r="C37" s="21">
        <v>2</v>
      </c>
      <c r="D37" s="21">
        <v>3</v>
      </c>
      <c r="E37" s="21">
        <v>4</v>
      </c>
    </row>
    <row r="38" spans="1:5" s="9" customFormat="1" ht="27" customHeight="1" x14ac:dyDescent="0.2">
      <c r="A38" s="10" t="s">
        <v>38</v>
      </c>
      <c r="B38" s="11" t="s">
        <v>14</v>
      </c>
      <c r="C38" s="20">
        <v>160</v>
      </c>
      <c r="D38" s="15">
        <v>0</v>
      </c>
      <c r="E38" s="11"/>
    </row>
    <row r="39" spans="1:5" s="9" customFormat="1" ht="25.5" x14ac:dyDescent="0.2">
      <c r="A39" s="10" t="s">
        <v>39</v>
      </c>
      <c r="B39" s="11" t="s">
        <v>76</v>
      </c>
      <c r="C39" s="20">
        <v>170</v>
      </c>
      <c r="D39" s="15">
        <v>0</v>
      </c>
      <c r="E39" s="11"/>
    </row>
    <row r="40" spans="1:5" s="9" customFormat="1" ht="27.75" customHeight="1" x14ac:dyDescent="0.2">
      <c r="A40" s="10" t="s">
        <v>30</v>
      </c>
      <c r="B40" s="11" t="s">
        <v>66</v>
      </c>
      <c r="C40" s="20">
        <v>180</v>
      </c>
      <c r="D40" s="15">
        <v>0</v>
      </c>
      <c r="E40" s="11"/>
    </row>
    <row r="41" spans="1:5" s="8" customFormat="1" x14ac:dyDescent="0.2">
      <c r="A41" s="12" t="s">
        <v>31</v>
      </c>
      <c r="B41" s="6" t="s">
        <v>15</v>
      </c>
      <c r="C41" s="7">
        <v>190</v>
      </c>
      <c r="D41" s="16">
        <f>+D43+D45+D46+D47+D48+D49+D50+D51+D52</f>
        <v>31000</v>
      </c>
      <c r="E41" s="6"/>
    </row>
    <row r="42" spans="1:5" s="9" customFormat="1" ht="12.75" customHeight="1" x14ac:dyDescent="0.2">
      <c r="A42" s="43" t="s">
        <v>6</v>
      </c>
      <c r="B42" s="44"/>
      <c r="C42" s="44"/>
      <c r="D42" s="44"/>
      <c r="E42" s="45"/>
    </row>
    <row r="43" spans="1:5" s="9" customFormat="1" x14ac:dyDescent="0.2">
      <c r="A43" s="10" t="s">
        <v>32</v>
      </c>
      <c r="B43" s="11" t="s">
        <v>51</v>
      </c>
      <c r="C43" s="20">
        <v>200</v>
      </c>
      <c r="D43" s="15">
        <v>0</v>
      </c>
      <c r="E43" s="11"/>
    </row>
    <row r="44" spans="1:5" s="9" customFormat="1" ht="25.5" x14ac:dyDescent="0.2">
      <c r="A44" s="10" t="s">
        <v>40</v>
      </c>
      <c r="B44" s="11" t="s">
        <v>52</v>
      </c>
      <c r="C44" s="20">
        <v>210</v>
      </c>
      <c r="D44" s="15">
        <v>0</v>
      </c>
      <c r="E44" s="11"/>
    </row>
    <row r="45" spans="1:5" s="9" customFormat="1" x14ac:dyDescent="0.2">
      <c r="A45" s="10" t="s">
        <v>33</v>
      </c>
      <c r="B45" s="11" t="s">
        <v>16</v>
      </c>
      <c r="C45" s="20">
        <v>220</v>
      </c>
      <c r="D45" s="15">
        <v>0</v>
      </c>
      <c r="E45" s="11"/>
    </row>
    <row r="46" spans="1:5" s="9" customFormat="1" ht="25.5" x14ac:dyDescent="0.2">
      <c r="A46" s="10" t="s">
        <v>34</v>
      </c>
      <c r="B46" s="11" t="s">
        <v>17</v>
      </c>
      <c r="C46" s="20">
        <v>230</v>
      </c>
      <c r="D46" s="15">
        <v>0</v>
      </c>
      <c r="E46" s="11"/>
    </row>
    <row r="47" spans="1:5" s="9" customFormat="1" x14ac:dyDescent="0.2">
      <c r="A47" s="10" t="s">
        <v>41</v>
      </c>
      <c r="B47" s="11" t="s">
        <v>56</v>
      </c>
      <c r="C47" s="22">
        <v>240</v>
      </c>
      <c r="D47" s="15">
        <v>0</v>
      </c>
      <c r="E47" s="11"/>
    </row>
    <row r="48" spans="1:5" s="9" customFormat="1" ht="14.25" customHeight="1" x14ac:dyDescent="0.2">
      <c r="A48" s="10" t="s">
        <v>43</v>
      </c>
      <c r="B48" s="11" t="s">
        <v>54</v>
      </c>
      <c r="C48" s="22">
        <v>250</v>
      </c>
      <c r="D48" s="15">
        <v>31000</v>
      </c>
      <c r="E48" s="11"/>
    </row>
    <row r="49" spans="1:6" s="9" customFormat="1" x14ac:dyDescent="0.2">
      <c r="A49" s="10" t="s">
        <v>44</v>
      </c>
      <c r="B49" s="11" t="s">
        <v>42</v>
      </c>
      <c r="C49" s="22">
        <v>260</v>
      </c>
      <c r="D49" s="15">
        <v>0</v>
      </c>
      <c r="E49" s="11"/>
    </row>
    <row r="50" spans="1:6" s="9" customFormat="1" ht="25.5" x14ac:dyDescent="0.2">
      <c r="A50" s="10" t="s">
        <v>45</v>
      </c>
      <c r="B50" s="11" t="s">
        <v>55</v>
      </c>
      <c r="C50" s="22">
        <v>270</v>
      </c>
      <c r="D50" s="15">
        <v>0</v>
      </c>
      <c r="E50" s="11"/>
    </row>
    <row r="51" spans="1:6" s="9" customFormat="1" ht="25.5" x14ac:dyDescent="0.2">
      <c r="A51" s="10" t="s">
        <v>46</v>
      </c>
      <c r="B51" s="11" t="s">
        <v>18</v>
      </c>
      <c r="C51" s="22">
        <v>280</v>
      </c>
      <c r="D51" s="15">
        <v>0</v>
      </c>
      <c r="E51" s="11"/>
    </row>
    <row r="52" spans="1:6" s="9" customFormat="1" ht="25.5" x14ac:dyDescent="0.2">
      <c r="A52" s="10" t="s">
        <v>57</v>
      </c>
      <c r="B52" s="11" t="s">
        <v>19</v>
      </c>
      <c r="C52" s="20">
        <v>290</v>
      </c>
      <c r="D52" s="15">
        <v>0</v>
      </c>
      <c r="E52" s="11"/>
    </row>
    <row r="53" spans="1:6" s="8" customFormat="1" x14ac:dyDescent="0.2">
      <c r="A53" s="12" t="s">
        <v>35</v>
      </c>
      <c r="B53" s="6" t="s">
        <v>77</v>
      </c>
      <c r="C53" s="7">
        <v>300</v>
      </c>
      <c r="D53" s="16">
        <v>0</v>
      </c>
      <c r="E53" s="6"/>
    </row>
    <row r="54" spans="1:6" s="8" customFormat="1" ht="24.75" customHeight="1" x14ac:dyDescent="0.2">
      <c r="A54" s="12" t="s">
        <v>36</v>
      </c>
      <c r="B54" s="6" t="s">
        <v>67</v>
      </c>
      <c r="C54" s="7">
        <v>310</v>
      </c>
      <c r="D54" s="16">
        <f>D16-D30-D41+D53</f>
        <v>1469000</v>
      </c>
      <c r="E54" s="6"/>
    </row>
    <row r="55" spans="1:6" ht="5.25" customHeight="1" x14ac:dyDescent="0.2"/>
    <row r="56" spans="1:6" ht="24" customHeight="1" x14ac:dyDescent="0.2">
      <c r="A56" s="48" t="s">
        <v>71</v>
      </c>
      <c r="B56" s="48"/>
      <c r="C56" s="48"/>
      <c r="D56" s="48"/>
      <c r="E56" s="48"/>
    </row>
    <row r="57" spans="1:6" ht="6.75" customHeight="1" x14ac:dyDescent="0.2"/>
    <row r="58" spans="1:6" ht="9.75" customHeight="1" x14ac:dyDescent="0.2"/>
    <row r="59" spans="1:6" ht="24" customHeight="1" x14ac:dyDescent="0.25">
      <c r="A59" s="39" t="s">
        <v>78</v>
      </c>
      <c r="B59" s="39"/>
      <c r="C59" s="40"/>
      <c r="D59" s="40"/>
      <c r="E59" s="40"/>
      <c r="F59" s="4"/>
    </row>
    <row r="60" spans="1:6" ht="13.5" customHeight="1" x14ac:dyDescent="0.2">
      <c r="A60" s="49"/>
      <c r="B60" s="49"/>
      <c r="C60" s="50" t="s">
        <v>3</v>
      </c>
      <c r="D60" s="50"/>
      <c r="E60" s="50"/>
      <c r="F60" s="5"/>
    </row>
    <row r="61" spans="1:6" ht="31.5" customHeight="1" x14ac:dyDescent="0.2">
      <c r="A61" s="51" t="s">
        <v>70</v>
      </c>
      <c r="B61" s="51"/>
      <c r="C61" s="51"/>
      <c r="D61" s="51"/>
      <c r="E61" s="51"/>
    </row>
    <row r="62" spans="1:6" ht="7.5" customHeight="1" x14ac:dyDescent="0.2">
      <c r="A62" s="27"/>
      <c r="B62" s="27"/>
      <c r="C62" s="27"/>
      <c r="D62" s="27"/>
      <c r="E62" s="27"/>
    </row>
    <row r="63" spans="1:6" ht="55.5" customHeight="1" x14ac:dyDescent="0.2">
      <c r="A63" s="51" t="s">
        <v>68</v>
      </c>
      <c r="B63" s="51"/>
      <c r="C63" s="51"/>
      <c r="D63" s="51"/>
      <c r="E63" s="51"/>
    </row>
    <row r="64" spans="1:6" ht="36" customHeight="1" x14ac:dyDescent="0.2">
      <c r="A64" s="52" t="s">
        <v>69</v>
      </c>
      <c r="B64" s="52"/>
      <c r="C64" s="52"/>
      <c r="D64" s="52"/>
      <c r="E64" s="52"/>
    </row>
    <row r="65" spans="1:5" ht="36" customHeight="1" x14ac:dyDescent="0.2">
      <c r="A65" s="26"/>
      <c r="B65" s="26"/>
      <c r="C65" s="26"/>
      <c r="D65" s="26"/>
      <c r="E65" s="26"/>
    </row>
    <row r="66" spans="1:5" x14ac:dyDescent="0.2">
      <c r="C66" s="50"/>
      <c r="D66" s="50"/>
      <c r="E66" s="50"/>
    </row>
  </sheetData>
  <mergeCells count="29">
    <mergeCell ref="A60:B60"/>
    <mergeCell ref="C60:E60"/>
    <mergeCell ref="C66:E66"/>
    <mergeCell ref="A61:E61"/>
    <mergeCell ref="A63:E63"/>
    <mergeCell ref="A64:E64"/>
    <mergeCell ref="A59:B59"/>
    <mergeCell ref="C59:E59"/>
    <mergeCell ref="A14:B14"/>
    <mergeCell ref="A15:B15"/>
    <mergeCell ref="A17:E17"/>
    <mergeCell ref="A19:E19"/>
    <mergeCell ref="A25:E25"/>
    <mergeCell ref="A31:E31"/>
    <mergeCell ref="A34:E34"/>
    <mergeCell ref="A36:B36"/>
    <mergeCell ref="A37:B37"/>
    <mergeCell ref="A42:E42"/>
    <mergeCell ref="A56:E56"/>
    <mergeCell ref="A12:E12"/>
    <mergeCell ref="B2:D2"/>
    <mergeCell ref="A4:E4"/>
    <mergeCell ref="A5:E5"/>
    <mergeCell ref="A6:E6"/>
    <mergeCell ref="A7:E7"/>
    <mergeCell ref="A8:E8"/>
    <mergeCell ref="A9:E9"/>
    <mergeCell ref="A10:E10"/>
    <mergeCell ref="A11:E11"/>
  </mergeCells>
  <pageMargins left="0.75" right="0.32" top="0.59" bottom="0.44" header="0.25" footer="0.18"/>
  <pageSetup paperSize="9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Форма_6 (Итоговый)</vt:lpstr>
      <vt:lpstr>'Форма_6 (Итоговый)'!_ftnref2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IZBIRKOM_2</cp:lastModifiedBy>
  <cp:lastPrinted>2025-07-16T10:28:40Z</cp:lastPrinted>
  <dcterms:created xsi:type="dcterms:W3CDTF">2007-10-23T15:10:56Z</dcterms:created>
  <dcterms:modified xsi:type="dcterms:W3CDTF">2025-07-22T14:40:21Z</dcterms:modified>
</cp:coreProperties>
</file>