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2.xml.rels" ContentType="application/vnd.openxmlformats-package.relationships+xml"/>
  <Override PartName="/xl/worksheets/_rels/sheet5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7"/>
  </bookViews>
  <sheets>
    <sheet name="ВСЕ С ВЫПИСКИ" sheetId="1" state="hidden" r:id="rId3"/>
    <sheet name="подр 1.1 зем.участки" sheetId="2" state="visible" r:id="rId4"/>
    <sheet name="подр 1.2 объекты недв" sheetId="3" state="visible" r:id="rId5"/>
    <sheet name="подр 1.3 помещения" sheetId="4" state="visible" r:id="rId6"/>
    <sheet name="подр.2.3 движ свыше 50т.р" sheetId="5" state="visible" r:id="rId7"/>
    <sheet name="подр 2.5, ос. цен." sheetId="6" state="visible" r:id="rId8"/>
    <sheet name="р.3, сведения об организ" sheetId="7" state="visible" r:id="rId9"/>
    <sheet name="прил№4" sheetId="8" state="visible" r:id="rId10"/>
    <sheet name="подр.2.1 акции" sheetId="9" state="visible" r:id="rId11"/>
    <sheet name="подр.2.2" sheetId="10" state="visible" r:id="rId12"/>
    <sheet name="подр.2.4 доли в праве" sheetId="11" state="visible" r:id="rId13"/>
    <sheet name="прил № 5" sheetId="12" state="visible" r:id="rId14"/>
    <sheet name="прил.2,раздел 9, безв.польз.!!!" sheetId="13" state="hidden" r:id="rId15"/>
    <sheet name="ВЫБ,ПРИН ОС" sheetId="14" state="hidden" r:id="rId16"/>
    <sheet name="ВЫБ,ПРИН движ. имущ" sheetId="15" state="hidden" r:id="rId17"/>
    <sheet name="ВЫБ, ПРИН недв. имущ" sheetId="16" state="hidden" r:id="rId18"/>
    <sheet name="прил.2,раздел 10, аренда!!!!!" sheetId="17" state="hidden" r:id="rId19"/>
  </sheets>
  <definedNames>
    <definedName function="false" hidden="false" localSheetId="0" name="_xlnm.Print_Area" vbProcedure="false">'ВСЕ С ВЫПИСКИ'!$A$1:$L$115</definedName>
    <definedName function="false" hidden="false" localSheetId="1" name="_xlnm.Print_Area" vbProcedure="false">'подр 1.1 зем.участки'!$A$1:$M$6</definedName>
    <definedName function="false" hidden="true" localSheetId="1" name="_xlnm._FilterDatabase" vbProcedure="false">'подр 1.1 зем.участки'!$E$1:$K$6</definedName>
    <definedName function="false" hidden="false" localSheetId="2" name="_xlnm.Print_Area" vbProcedure="false">'подр 1.2 объекты недв'!$A$1:$Q$15</definedName>
    <definedName function="false" hidden="false" localSheetId="5" name="_xlnm.Print_Area" vbProcedure="false">'подр 2.5, ос. цен.'!$A$1:$K$4</definedName>
    <definedName function="false" hidden="false" localSheetId="8" name="_xlnm.Print_Area" vbProcedure="false">'подр.2.1 акции'!$A$1:$I$4</definedName>
    <definedName function="false" hidden="false" localSheetId="4" name="_xlnm.Print_Area" vbProcedure="false">'подр.2.3 движ свыше 50т.р'!$A$1:$J$4</definedName>
    <definedName function="false" hidden="false" localSheetId="11" name="_xlnm.Print_Area" vbProcedure="false">'прил № 5'!$A$1:$Q$42</definedName>
    <definedName function="false" hidden="false" localSheetId="16" name="_xlnm.Print_Area" vbProcedure="false">'прил.2,раздел 10, аренда!!!!!'!$A$1:$H$30</definedName>
    <definedName function="false" hidden="false" localSheetId="12" name="_xlnm.Print_Area" vbProcedure="false">'прил.2,раздел 9, безв.польз.!!!'!$A$1:$G$12</definedName>
    <definedName function="false" hidden="false" localSheetId="6" name="_xlnm.Print_Area" vbProcedure="false">'р.3, сведения об организ'!$A$1:$E$42</definedName>
    <definedName function="false" hidden="false" localSheetId="7" name="_Par429" vbProcedure="false">прил№4!#REF!</definedName>
    <definedName function="false" hidden="false" localSheetId="7" name="_xlnm.Print_Area" vbProcedure="false">прил№4!$A$1:$K$52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5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C31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31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32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33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34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35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36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37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38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39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40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  <comment ref="D41" authorId="0">
      <text>
        <r>
          <rPr>
            <sz val="10"/>
            <rFont val="Arial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<sst xmlns="http://schemas.openxmlformats.org/spreadsheetml/2006/main" count="21388" uniqueCount="7823">
  <si>
    <t xml:space="preserve">Приложение № 1
 к реестру муниципальной  собственности муниципального 
района «Вейделевский  район» Белгородской области
</t>
  </si>
  <si>
    <t xml:space="preserve">РАЗДЕЛ 1.  ПЕРЕЧЕНЬ МУНИЦИПАЛЬНОГО НЕДВИЖИМОГО ИМУЩЕСТВА (НЕЖИЛОЙ ФОНД), НАХОДЯЩЕГОСЯ НА БАЛАНСЕ  МУНИЦИПАЛЬНОГО УЧРЕЖДЕНИЯ (ПРЕДПРИЯТИЯ)  ВЕЙДЕЛЕВСКОГО РАЙОНА  ПО СОСТОЯНИЮ НА 01.01.2016 ГОДА</t>
  </si>
  <si>
    <t xml:space="preserve">№
 п/п
</t>
  </si>
  <si>
    <t xml:space="preserve">Наимен
ование  
объекта 
нежилого
 фонда  
</t>
  </si>
  <si>
    <t xml:space="preserve">Адрес недвижимого имущества</t>
  </si>
  <si>
    <t xml:space="preserve">Площадь, протяженность и (или) иные параметры   и др.  </t>
  </si>
  <si>
    <t xml:space="preserve">Кадастровый номер муниципального недвижимого имущества  
</t>
  </si>
  <si>
    <t xml:space="preserve">Дата возник. и прекр. права мун. собственности на мун. имущество/ правообладатель мун. недв. имущества</t>
  </si>
  <si>
    <t xml:space="preserve">Реквизиты документов – оснований возникновения (прекращения) права муниципальной собственности на недвижимое имущество</t>
  </si>
  <si>
    <t xml:space="preserve">Балансовая стоимость  недвижимого имущества,
тыс. руб.
</t>
  </si>
  <si>
    <t xml:space="preserve">Амортизация (износ), 
тыс. руб.
</t>
  </si>
  <si>
    <t xml:space="preserve">Остаточная стоимость, 
тыс. руб.
</t>
  </si>
  <si>
    <t xml:space="preserve">Примечание</t>
  </si>
  <si>
    <t xml:space="preserve">ед.
из.
</t>
  </si>
  <si>
    <t xml:space="preserve">количество</t>
  </si>
  <si>
    <t xml:space="preserve">Квартира</t>
  </si>
  <si>
    <t xml:space="preserve">П Викторополь, ул. имени комонавта Ю.Гагарина, дом 9 , кв.4</t>
  </si>
  <si>
    <t xml:space="preserve">кв.м.</t>
  </si>
  <si>
    <t xml:space="preserve">31:25:0101001:2437</t>
  </si>
  <si>
    <t xml:space="preserve">24.06.2015 г.</t>
  </si>
  <si>
    <t xml:space="preserve">соглашение о выкупе жилого помещения путем предоставления другого жилого помещения №3 от 19.06.2015 г.</t>
  </si>
  <si>
    <t xml:space="preserve">переселение, развалины</t>
  </si>
  <si>
    <t xml:space="preserve">П Викторополь, ул. имени комонавта Ю.Гагарина, дом 9 , кв.5</t>
  </si>
  <si>
    <t xml:space="preserve">31:25:0907001:648</t>
  </si>
  <si>
    <t xml:space="preserve">17.03.2015 г.</t>
  </si>
  <si>
    <t xml:space="preserve">соглашение о выкупе жилого помещения путем предоставления другого жилого помещения №1 от 29.01.2015 г.</t>
  </si>
  <si>
    <t xml:space="preserve">П Викторополь, ул. имени комонавта Ю.Гагарина, дом 9 , кв.3</t>
  </si>
  <si>
    <t xml:space="preserve">31:25:0101001:2716</t>
  </si>
  <si>
    <t xml:space="preserve">20.03.2015 г.</t>
  </si>
  <si>
    <t xml:space="preserve">соглашение о выкупе жилого помещения путем предоставления другого жилого помещения №2 от 13.03.2015 г.</t>
  </si>
  <si>
    <t xml:space="preserve">П Викторополь, ул. имени комонавта Ю.Гагарина, дом 9 , кв.1</t>
  </si>
  <si>
    <t xml:space="preserve">31:25:0907001:646</t>
  </si>
  <si>
    <t xml:space="preserve">25.07.2013 г.</t>
  </si>
  <si>
    <t xml:space="preserve">соглашение о выкупе жилого помещения путем предоставления другого жилого помещения №1 от 01.07.2013 г.</t>
  </si>
  <si>
    <t xml:space="preserve">п.Викторополь, ул.Ю.Гагарина, д. 9 кв.7</t>
  </si>
  <si>
    <t xml:space="preserve">31:25:0101001:2715</t>
  </si>
  <si>
    <t xml:space="preserve">Соглашение о выкупе жилого помещения путем предоставления другого помещения №3 от 05.12.2013г.</t>
  </si>
  <si>
    <t xml:space="preserve">собственник Волохова И.Д.</t>
  </si>
  <si>
    <t xml:space="preserve">п.Вейделевка, ул.Юбилейная, д.28, кв.2</t>
  </si>
  <si>
    <t xml:space="preserve">31:25:0808046:215</t>
  </si>
  <si>
    <t xml:space="preserve">Муниципальный контракт от 17.02.2015г. №2015.50544</t>
  </si>
  <si>
    <t xml:space="preserve">Макасеев В.Н., распоряжение №39 от 17.03.2015 г.</t>
  </si>
  <si>
    <t xml:space="preserve">п.Вейделевка, ул.Юбилейная, д.30, кв.1</t>
  </si>
  <si>
    <t xml:space="preserve">31:25:0803046:211</t>
  </si>
  <si>
    <t xml:space="preserve">Муниципальный контракт от 17.02.2015г. №2015.50558</t>
  </si>
  <si>
    <t xml:space="preserve">Коноваленко А.А., соц. найм,распоряжение №39 от 17.03.2015 г.</t>
  </si>
  <si>
    <t xml:space="preserve">П Викторополь, ул. имени комонавта Ю.Гагарина, дом 9 , кв.2</t>
  </si>
  <si>
    <t xml:space="preserve">31:25:0101001:2712</t>
  </si>
  <si>
    <t xml:space="preserve">14.12.2013 г.</t>
  </si>
  <si>
    <t xml:space="preserve">соглашение о выкупе жилого помещения путем предоставления другого жилого помещения №1 от 05.12.2013 г.</t>
  </si>
  <si>
    <t xml:space="preserve">П Викторополь, ул. имени комонавта Ю.Гагарина, дом 9 , кв.8</t>
  </si>
  <si>
    <t xml:space="preserve">31:25:0101001:2435</t>
  </si>
  <si>
    <t xml:space="preserve">П Викторополь, ул. имени комонавта Ю.Гагарина, дом 9 , кв.6</t>
  </si>
  <si>
    <t xml:space="preserve">31:25:0907001:647</t>
  </si>
  <si>
    <t xml:space="preserve">18.07.2013 г.</t>
  </si>
  <si>
    <t xml:space="preserve">соглашение о выкупе жилого помещения путем предоставления другого жилого помещения №2 от 01.07.2013 г.</t>
  </si>
  <si>
    <t xml:space="preserve">С. Закутское, ул. Центральная, д. 3, кв. 15</t>
  </si>
  <si>
    <t xml:space="preserve">31:25:0505007:131</t>
  </si>
  <si>
    <t xml:space="preserve">10.04.2013 г.</t>
  </si>
  <si>
    <t xml:space="preserve">соглашение о выкупе жилого помещения путем предоставления другого жилого помещения №2 от 01.03.2013 г.</t>
  </si>
  <si>
    <t xml:space="preserve">С. Закутское, ул. Центральная, д. 3, кв. 1</t>
  </si>
  <si>
    <t xml:space="preserve">31:25:0505003:336</t>
  </si>
  <si>
    <t xml:space="preserve">09.04.2013 г.</t>
  </si>
  <si>
    <t xml:space="preserve">соглашение о выкупе жилого помещения путем предоставления другого жилого помещения №16 от 01.03.2013 г.</t>
  </si>
  <si>
    <t xml:space="preserve">С. Закутское, ул. Центральная, д. 3, кв. 8</t>
  </si>
  <si>
    <t xml:space="preserve">31:25:0505003:313</t>
  </si>
  <si>
    <t xml:space="preserve">соглашение о выкупе жилого помещения путем предоставления другого жилого помещения №8 от 01.03.2013 г.</t>
  </si>
  <si>
    <t xml:space="preserve">С. Закутское, ул. Центральная, д. 3, кв. 17</t>
  </si>
  <si>
    <t xml:space="preserve">31:25:0505003:320</t>
  </si>
  <si>
    <t xml:space="preserve">соглашение о выкупе жилого помещения путем предоставления другого жилого помещения №9 от 01.03.2013 г.</t>
  </si>
  <si>
    <t xml:space="preserve">С. Закутское, ул. Центральная, д. 3, кв. 14</t>
  </si>
  <si>
    <t xml:space="preserve">31:25:0101001:2710</t>
  </si>
  <si>
    <t xml:space="preserve">соглашение о выкупе жилого помещения путем предоставления другого жилого помещения №14 от 01.03.2013 г.</t>
  </si>
  <si>
    <t xml:space="preserve">С. Закутское, ул. Центральная, д. 3, кв. 11</t>
  </si>
  <si>
    <t xml:space="preserve">31:25:0505007:132</t>
  </si>
  <si>
    <t xml:space="preserve">03.08.2013 г.</t>
  </si>
  <si>
    <t xml:space="preserve">соглашение о выкупе жилого помещения путем предоставления другого жилого помещения №5 от 01.03.2013 г.</t>
  </si>
  <si>
    <t xml:space="preserve">С. Закутское, ул. Центральная, д. 3, кв. 2</t>
  </si>
  <si>
    <t xml:space="preserve">31:25:0505003:360</t>
  </si>
  <si>
    <t xml:space="preserve">соглашение о выкупе жилого помещения путем предоставления другого жилого помещения №12 от 01.03.2013 г.</t>
  </si>
  <si>
    <t xml:space="preserve">С. Закутское, ул. Центральная, д. 3, кв. 6</t>
  </si>
  <si>
    <t xml:space="preserve">31:25:0505003:372</t>
  </si>
  <si>
    <t xml:space="preserve">соглашение о выкупе жилого помещения путем предоставления другого жилого помещения №1 от 01.03.2013 г.</t>
  </si>
  <si>
    <t xml:space="preserve">С. Закутское, ул. Центральная, д. 3, кв. 21</t>
  </si>
  <si>
    <t xml:space="preserve">31:25:0505003:366</t>
  </si>
  <si>
    <t xml:space="preserve">соглашение о выкупе жилого помещения путем предоставления другого жилого помещения №7 от 01.03.2013 г.</t>
  </si>
  <si>
    <t xml:space="preserve">С. Закутское, ул. Центральная, д. 3, кв. 4</t>
  </si>
  <si>
    <t xml:space="preserve">31:25:0505003:358</t>
  </si>
  <si>
    <t xml:space="preserve">соглашение о выкупе жилого помещения путем предоставления другого жилого помещения №10 от 01.03.2013 г.</t>
  </si>
  <si>
    <t xml:space="preserve">С. Закутское, ул. Центральная, д. 3, кв. 19</t>
  </si>
  <si>
    <t xml:space="preserve">31:25:0505007:136</t>
  </si>
  <si>
    <t xml:space="preserve">соглашение о выкупе жилого помещения путем предоставления другого жилого помещения №6 от 01.03.2013 г.</t>
  </si>
  <si>
    <t xml:space="preserve">С. Закутское, ул. Центральная, д. 3, кв. 13</t>
  </si>
  <si>
    <t xml:space="preserve">31:25:0505003:402</t>
  </si>
  <si>
    <t xml:space="preserve">соглашение о выкупе жилого помещения путем предоставления другого жилого помещения №4 от 18.07.2013 г.</t>
  </si>
  <si>
    <t xml:space="preserve">С. Закутское, ул. Центральная, д. 3, кв. 5</t>
  </si>
  <si>
    <t xml:space="preserve">31:25:0101001:2711</t>
  </si>
  <si>
    <t xml:space="preserve">12.07.2013 г.</t>
  </si>
  <si>
    <t xml:space="preserve">соглашение о выкупе жилого помещения путем предоставления другого жилого помещения №1 от 03.07.2013 г.</t>
  </si>
  <si>
    <t xml:space="preserve">с.Закутское, ул.Центральная, д.3, кв.18</t>
  </si>
  <si>
    <t xml:space="preserve">31:25:0505007:134</t>
  </si>
  <si>
    <t xml:space="preserve">Соглашение о выкупе жилого помещения путем предоставления другого помещения №3 от 01.03.2013г.</t>
  </si>
  <si>
    <t xml:space="preserve">22 кв.</t>
  </si>
  <si>
    <t xml:space="preserve">с. Долгое, кв.12</t>
  </si>
  <si>
    <t xml:space="preserve">31:25:0111001:543</t>
  </si>
  <si>
    <t xml:space="preserve">28.03.2014 г.</t>
  </si>
  <si>
    <t xml:space="preserve">соглашение о выкупе жилого помещения путем предоставления другого жилого помещения №2 от 07.03.2014 г.</t>
  </si>
  <si>
    <t xml:space="preserve">п.Викторополь, ул.Садовая, д.41 кв.5</t>
  </si>
  <si>
    <t xml:space="preserve">31:25:0907007:160</t>
  </si>
  <si>
    <t xml:space="preserve">Соглашение о выкупе жилог помещения путем предоставления другого помещения №2 от 03.07.2015</t>
  </si>
  <si>
    <t xml:space="preserve">п. Опытный</t>
  </si>
  <si>
    <t xml:space="preserve">31:25:0101001:2443</t>
  </si>
  <si>
    <t xml:space="preserve">13.05.2015 г.</t>
  </si>
  <si>
    <t xml:space="preserve">соглашение о выкупе жилого помещения путем предоставления другого жилого помещения №1 от 06.05.2015 г.</t>
  </si>
  <si>
    <t xml:space="preserve">п. Вейделевка, ул. Комсомольская, д.5, кв.53</t>
  </si>
  <si>
    <t xml:space="preserve">31:25:0803028:371</t>
  </si>
  <si>
    <t xml:space="preserve">06.10.2008 г.</t>
  </si>
  <si>
    <t xml:space="preserve">Договор купли-продажи квартиры от 15.08.2008 г.Дата регистрации 11.09.2008 г.</t>
  </si>
  <si>
    <t xml:space="preserve">распоряжение №469 от 14.08.2008 г., предоставление кв. сироте </t>
  </si>
  <si>
    <t xml:space="preserve">п. Вейделевка, ул. Садовая, д.1, кв.16</t>
  </si>
  <si>
    <t xml:space="preserve">31:25:0803043:140</t>
  </si>
  <si>
    <t xml:space="preserve">16.08.2005 г.</t>
  </si>
  <si>
    <t xml:space="preserve">договор купли-продажи квартиры от 20.07.2005 г.</t>
  </si>
  <si>
    <t xml:space="preserve"> распоряжение №339 от 18.07.2005 г. (сирота)</t>
  </si>
  <si>
    <t xml:space="preserve">Жилой дом 1/2</t>
  </si>
  <si>
    <t xml:space="preserve">х. Колесников</t>
  </si>
  <si>
    <t xml:space="preserve">31:25:0101001:1378</t>
  </si>
  <si>
    <t xml:space="preserve">02.04.2003 г.</t>
  </si>
  <si>
    <t xml:space="preserve">Решение сессии совета второго созыва Вейделевского районного совета депутатов №6 от 13.03.2003 г.</t>
  </si>
  <si>
    <t xml:space="preserve">старое????</t>
  </si>
  <si>
    <t xml:space="preserve">Жилой дом</t>
  </si>
  <si>
    <t xml:space="preserve">х. Ромахово</t>
  </si>
  <si>
    <t xml:space="preserve">31:25:0102001:60</t>
  </si>
  <si>
    <t xml:space="preserve">13.05.2004 г.</t>
  </si>
  <si>
    <t xml:space="preserve">Договор купли-продажи земельного участка с расположенным на нем жилым домом от 16.04.2004 г.</t>
  </si>
  <si>
    <t xml:space="preserve">п. Опытный, кв.6</t>
  </si>
  <si>
    <t xml:space="preserve">31:25:0903001:216</t>
  </si>
  <si>
    <t xml:space="preserve">02.08.2014 г.</t>
  </si>
  <si>
    <t xml:space="preserve">соглашение о выкупе жилого помещения путем предоставления другого жилого помещения №57 от 25.07.2014 г.</t>
  </si>
  <si>
    <t xml:space="preserve">с. Закутское, кв.7</t>
  </si>
  <si>
    <t xml:space="preserve">31:25:0505003:395</t>
  </si>
  <si>
    <t xml:space="preserve">соглашение о выкупе жилого помещения путем предоставления другого жилого помещения №17 от 01.03.2013 г.</t>
  </si>
  <si>
    <t xml:space="preserve">с. Закутское, пер. Тихий, д.6</t>
  </si>
  <si>
    <t xml:space="preserve">31:25:0505003:216</t>
  </si>
  <si>
    <t xml:space="preserve">05.10.2007 г.</t>
  </si>
  <si>
    <t xml:space="preserve">договор купли-продажи жилого дома с земельным участком от 03.08.2007 г. Дата регистрации 17.08.2007 г.</t>
  </si>
  <si>
    <t xml:space="preserve">находится на балансе Закутского, в стадии приватизации Федосеева</t>
  </si>
  <si>
    <t xml:space="preserve">с. Долгое, кв.13</t>
  </si>
  <si>
    <t xml:space="preserve">31:25:0111001:537</t>
  </si>
  <si>
    <t xml:space="preserve">28.02.2014 г.</t>
  </si>
  <si>
    <t xml:space="preserve">соглашение о выкупе жилого помещения путем предоставления другого жилого помещения №1 от 17.02.2014 г.</t>
  </si>
  <si>
    <t xml:space="preserve">с. Закутское</t>
  </si>
  <si>
    <t xml:space="preserve">31:25:0101001:2464</t>
  </si>
  <si>
    <t xml:space="preserve">25.12.2013 г.</t>
  </si>
  <si>
    <t xml:space="preserve">соглашение о выкупе жилого помещения путем предоставления другого жилого помещения №5 от 22.11.2013 г.</t>
  </si>
  <si>
    <t xml:space="preserve">с. Долгое</t>
  </si>
  <si>
    <t xml:space="preserve">31:25:0111001:544</t>
  </si>
  <si>
    <t xml:space="preserve">21.07.2011 г.</t>
  </si>
  <si>
    <t xml:space="preserve">Решение сессии малого совета Вейделевского районного совета народных депутатов Белг. обл. №47 от 19.08.1992 г.;Распоряжение Администрации Вейделевского района Белгородской области №749 от 07.07.2011 г.</t>
  </si>
  <si>
    <t xml:space="preserve">нет данных (Куделин жил)</t>
  </si>
  <si>
    <t xml:space="preserve">Школа </t>
  </si>
  <si>
    <t xml:space="preserve">х. Ковалев</t>
  </si>
  <si>
    <t xml:space="preserve">31:25:0302002:21</t>
  </si>
  <si>
    <t xml:space="preserve">28.02.2006 г.</t>
  </si>
  <si>
    <t xml:space="preserve">Решение 8-й сессии совета 3-го созыва Вейд. районного  совета депутатов Белг. обл. №4 от 18.05.2005 г.; Решение сессии малого совета Вейделевского районного совета народных депутатов Белг. обл. №47 от 19.08.1992 г.</t>
  </si>
  <si>
    <t xml:space="preserve">здание не используется, находится в реестре у Николаевского поселения, на казне числится</t>
  </si>
  <si>
    <t xml:space="preserve">Нежилое здание</t>
  </si>
  <si>
    <t xml:space="preserve">с. Николаевка</t>
  </si>
  <si>
    <t xml:space="preserve">31:25:0101001:1505</t>
  </si>
  <si>
    <t xml:space="preserve">здание используется,  здание МОУ СОШ с. Николаевка, в оперативном управлении</t>
  </si>
  <si>
    <t xml:space="preserve">Здание начальной общеобразовательной школы</t>
  </si>
  <si>
    <t xml:space="preserve">х. Попасный</t>
  </si>
  <si>
    <t xml:space="preserve">31:25:0307003:74</t>
  </si>
  <si>
    <t xml:space="preserve">находится в реестре у Николаевского поселения, на казне числится</t>
  </si>
  <si>
    <t xml:space="preserve">Здание нежилое</t>
  </si>
  <si>
    <t xml:space="preserve">с. Саловка</t>
  </si>
  <si>
    <t xml:space="preserve">31:25:0101001:1314</t>
  </si>
  <si>
    <t xml:space="preserve">31.10.2006 г.</t>
  </si>
  <si>
    <t xml:space="preserve">Решение сессии малого совета Вейделевского районного совета народных депутатов Белг. обл. №47 от 19.08.1992 г.;ешение 8-й сессии совета 3-го созыва Вейд. районного  совета депутатов Белг. обл. №4 от 18.05.2005 г.</t>
  </si>
  <si>
    <t xml:space="preserve">Здание бывшей Саловской общеобразовательной школы на балансе в администрации Зенинского с/п</t>
  </si>
  <si>
    <t xml:space="preserve">Здание иное</t>
  </si>
  <si>
    <t xml:space="preserve">с. Брянские Липяги</t>
  </si>
  <si>
    <t xml:space="preserve">31:25:0704001:44</t>
  </si>
  <si>
    <t xml:space="preserve">Здание бывшей Брянсколипяговской общеобразовательной школы на балансе в администрации Зенинского с/п</t>
  </si>
  <si>
    <t xml:space="preserve">Здание социальное (д/сады, школы, дома пристарелых, приюты)</t>
  </si>
  <si>
    <t xml:space="preserve">п. Вейделевка, ул. Центральная, д.30</t>
  </si>
  <si>
    <t xml:space="preserve">31:25:0803037:201</t>
  </si>
  <si>
    <t xml:space="preserve">29.05.2006 г.</t>
  </si>
  <si>
    <t xml:space="preserve">Решение сессии малого совета Вейделевского районного совета народных депутатов Белг. обл. №47 от 19.08.1992 г.; постановление совета депутатов Вейделевского района 16-й сессии 3-го созыва №3 от 31.03.2006 г.</t>
  </si>
  <si>
    <t xml:space="preserve">распоряжение №136 от 06.03.2009 г. (о списании и демонтаже муницип. Объекта)</t>
  </si>
  <si>
    <t xml:space="preserve">Нежилое здание (столовая, мастерская)</t>
  </si>
  <si>
    <t xml:space="preserve">31:25:0302002:45</t>
  </si>
  <si>
    <t xml:space="preserve">Котельная </t>
  </si>
  <si>
    <t xml:space="preserve">31:25:0305001:420</t>
  </si>
  <si>
    <t xml:space="preserve">13.03.2006 г.</t>
  </si>
  <si>
    <t xml:space="preserve">здание используется.  здания МДОУ детский сад с. Николаевка, в операвном управлении</t>
  </si>
  <si>
    <t xml:space="preserve">Здание ФАПа</t>
  </si>
  <si>
    <t xml:space="preserve">с. Кубраки</t>
  </si>
  <si>
    <t xml:space="preserve">31:25:0402001:143</t>
  </si>
  <si>
    <t xml:space="preserve">24.01.2006 г.</t>
  </si>
  <si>
    <r>
      <rPr>
        <sz val="10"/>
        <color rgb="FF000000"/>
        <rFont val="Times New Roman"/>
        <family val="1"/>
        <charset val="204"/>
      </rPr>
      <t xml:space="preserve">здание почти разрушено, </t>
    </r>
    <r>
      <rPr>
        <u val="single"/>
        <sz val="10"/>
        <color rgb="FF000000"/>
        <rFont val="Times New Roman"/>
        <family val="1"/>
        <charset val="204"/>
      </rPr>
      <t xml:space="preserve">балансодержатель Вейделевская ЦРБ </t>
    </r>
  </si>
  <si>
    <t xml:space="preserve">Здание иное (бывшая школа)</t>
  </si>
  <si>
    <t xml:space="preserve">с. Галушки, ул. Центральная, 18</t>
  </si>
  <si>
    <t xml:space="preserve">31:25:0408001:53</t>
  </si>
  <si>
    <t xml:space="preserve">объект не используется, не пригоден к использованию, числится на балансе администрации поселения в казне, в распоряжении сказано принять безвозмезно в собственность. (Кубраковская администрация отказывается)</t>
  </si>
  <si>
    <t xml:space="preserve">?</t>
  </si>
  <si>
    <t xml:space="preserve">31:25:0101001:1884</t>
  </si>
  <si>
    <t xml:space="preserve">27.11.2006 г.</t>
  </si>
  <si>
    <t xml:space="preserve">старая школа, разрушена</t>
  </si>
  <si>
    <t xml:space="preserve">с. Белый Колодезь</t>
  </si>
  <si>
    <t xml:space="preserve">31:25:0101001:1569</t>
  </si>
  <si>
    <t xml:space="preserve">15.03.2005 г.</t>
  </si>
  <si>
    <t xml:space="preserve">Договор купли-продажи №3536/12 КП от 03.03.2005 г.</t>
  </si>
  <si>
    <t xml:space="preserve">разрушено, документов нет</t>
  </si>
  <si>
    <t xml:space="preserve">31:25:0101001:1595</t>
  </si>
  <si>
    <t xml:space="preserve">31:25:0101001:1567</t>
  </si>
  <si>
    <t xml:space="preserve">31:25:0101001:1587</t>
  </si>
  <si>
    <t xml:space="preserve">31:25:0101001:1576</t>
  </si>
  <si>
    <t xml:space="preserve">31:25:0101001:1598</t>
  </si>
  <si>
    <t xml:space="preserve">31:25:0101001:1577</t>
  </si>
  <si>
    <t xml:space="preserve">31:25:0101001:1601</t>
  </si>
  <si>
    <t xml:space="preserve">31:25:0101001:1585</t>
  </si>
  <si>
    <t xml:space="preserve">31:25:0101001:1571</t>
  </si>
  <si>
    <t xml:space="preserve">Здание лечебно-санаторное</t>
  </si>
  <si>
    <t xml:space="preserve">п. Вейделевка, ул. Октябрьская, д.80</t>
  </si>
  <si>
    <t xml:space="preserve">31:25:0803011:74</t>
  </si>
  <si>
    <t xml:space="preserve">19.04.2007 г.</t>
  </si>
  <si>
    <t xml:space="preserve">есть свидетельство на другую площадь </t>
  </si>
  <si>
    <t xml:space="preserve">31:25:0704001:58</t>
  </si>
  <si>
    <t xml:space="preserve">Сооружение-гидроузел водохранилища на реке Лозовая у с. Белый Колодезь</t>
  </si>
  <si>
    <t xml:space="preserve">Вейделевский район</t>
  </si>
  <si>
    <t xml:space="preserve">31:25:0101001:2556</t>
  </si>
  <si>
    <t xml:space="preserve">17.03.2004 г.</t>
  </si>
  <si>
    <t xml:space="preserve">соглашение №21/01-04 от 21.01.2004 г.; Акт приема-передачи от 21.01.2004 г.</t>
  </si>
  <si>
    <t xml:space="preserve">Здание иное (начальная школа)</t>
  </si>
  <si>
    <t xml:space="preserve">с. Белый Колодезь, ул. Холмистая, 2</t>
  </si>
  <si>
    <t xml:space="preserve">31:25:1004001:744</t>
  </si>
  <si>
    <t xml:space="preserve">30.12.2005 г.</t>
  </si>
  <si>
    <t xml:space="preserve">Списано после пожара, акт №5 от 31.05.2011 г.</t>
  </si>
  <si>
    <t xml:space="preserve">х. Брянские Липяги</t>
  </si>
  <si>
    <t xml:space="preserve">31:25:0704001:27</t>
  </si>
  <si>
    <t xml:space="preserve">Здание бывшей Брянсколипяговской общеобразовательной школы (столовая) на балансе в администрации Зенинского с/п</t>
  </si>
  <si>
    <t xml:space="preserve">Нежилое здание (ФАП)</t>
  </si>
  <si>
    <t xml:space="preserve">с. Куликовы Липяги</t>
  </si>
  <si>
    <t xml:space="preserve">31:25:0101001:2073</t>
  </si>
  <si>
    <t xml:space="preserve">27.01.2007 г.</t>
  </si>
  <si>
    <t xml:space="preserve">х. Новорослов </t>
  </si>
  <si>
    <t xml:space="preserve">31:25:0504002:121</t>
  </si>
  <si>
    <t xml:space="preserve">27.07.2007 г.</t>
  </si>
  <si>
    <t xml:space="preserve">Решение сессии малого совета Вейделевского районного совета народных депутатов Белг. обл. №47 от 19.08.1992 г.;Постановление Вейделевского районого совета депутатов 25-й сессии совета 3-го созыва №6 от 14.06.2007 г.</t>
  </si>
  <si>
    <t xml:space="preserve">здание бывшей начальной школы ( не действующая)</t>
  </si>
  <si>
    <t xml:space="preserve">с. Белый Плес</t>
  </si>
  <si>
    <t xml:space="preserve">31:25:0502006:102</t>
  </si>
  <si>
    <t xml:space="preserve">Нежилое здание Школа </t>
  </si>
  <si>
    <t xml:space="preserve">с.Малакеево</t>
  </si>
  <si>
    <t xml:space="preserve">31:25:0204001:288</t>
  </si>
  <si>
    <t xml:space="preserve">17.03.2008 г.</t>
  </si>
  <si>
    <t xml:space="preserve">разрушено здание, постановление №278 от 28.04.2009 г.</t>
  </si>
  <si>
    <t xml:space="preserve">Детский сад</t>
  </si>
  <si>
    <t xml:space="preserve">с. Клименки</t>
  </si>
  <si>
    <t xml:space="preserve">31:25:1202001:323</t>
  </si>
  <si>
    <t xml:space="preserve">26.03.2008 г.</t>
  </si>
  <si>
    <t xml:space="preserve">не работает, идет процедура оформления на торги</t>
  </si>
  <si>
    <t xml:space="preserve">Здание амбулатории №2</t>
  </si>
  <si>
    <t xml:space="preserve">31:25:0204001:119</t>
  </si>
  <si>
    <t xml:space="preserve">28.03.2008 г.</t>
  </si>
  <si>
    <t xml:space="preserve">распоряжение №1462 от 08.12.2011 г., о списании имущества</t>
  </si>
  <si>
    <t xml:space="preserve">Зданеи гаража</t>
  </si>
  <si>
    <t xml:space="preserve">31:25:1202001:202</t>
  </si>
  <si>
    <t xml:space="preserve">29.03.2008 г.</t>
  </si>
  <si>
    <t xml:space="preserve">распоряжение №282 от 28.04.2009 г. (оперативное управление школе с. Клименки)</t>
  </si>
  <si>
    <t xml:space="preserve">Здание амбулатории №1</t>
  </si>
  <si>
    <t xml:space="preserve">31:25:0204001:415</t>
  </si>
  <si>
    <t xml:space="preserve">03.04.2008 г.</t>
  </si>
  <si>
    <t xml:space="preserve">Решение сессии малого совета Вейделевского районного совета народных депутатов Белг. обл. №47 от 19.08.1992 г.</t>
  </si>
  <si>
    <t xml:space="preserve">п. Вейделевка, ул. Комсомольская, д.5А</t>
  </si>
  <si>
    <t xml:space="preserve">31:25:0803028:373</t>
  </si>
  <si>
    <t xml:space="preserve">04.05.2008 г.</t>
  </si>
  <si>
    <t xml:space="preserve">распоряжение №269 от 23.04.2009 г.( оперативное пользование культура)</t>
  </si>
  <si>
    <t xml:space="preserve">31:25:0803028:374</t>
  </si>
  <si>
    <t xml:space="preserve">31:25:0101001:459</t>
  </si>
  <si>
    <t xml:space="preserve">п. Луговое</t>
  </si>
  <si>
    <t xml:space="preserve">31:25:0105001:170</t>
  </si>
  <si>
    <t xml:space="preserve">21.11.2008 г.</t>
  </si>
  <si>
    <t xml:space="preserve">По свидетельству  - Субъект права:муниципальное общеобразовательное учреждение "Луговская                   начальная общеобразовательная школа" ,  Вид права :оперативное управление ---  используется в настоящее время как подсобное помещение сельского клуба п.Луговое  (сарай)</t>
  </si>
  <si>
    <t xml:space="preserve">31:25:0105001:126</t>
  </si>
  <si>
    <t xml:space="preserve">По свидетельству  - Субъект права:муниципальное общеобразовательное учреждение "Луговская начальная общеобразовательная школа" ,  Вид права :оперативное управление ---  используется в настоящее время как  помещение сельского клуба п.Луговое, расп. №336 от 19.05.2009 г.</t>
  </si>
  <si>
    <t xml:space="preserve">Башня-скважина</t>
  </si>
  <si>
    <t xml:space="preserve">м. куб.</t>
  </si>
  <si>
    <t xml:space="preserve">31:25:0101001:2670</t>
  </si>
  <si>
    <t xml:space="preserve">22.11.2008 г.</t>
  </si>
  <si>
    <t xml:space="preserve">По свидетельству  субъект права:муниципальное образование Должанское сельское поселение муниципального района "Вейделевский район" Кадастровый номер:31:25:00 00 000:0000:000598-00/001:1001/ I.II      Дата выдачи:17.03.2009г.</t>
  </si>
  <si>
    <t xml:space="preserve">Стадион</t>
  </si>
  <si>
    <t xml:space="preserve">31:25:0101001:1955</t>
  </si>
  <si>
    <t xml:space="preserve">распоряжение №292 от 04.05.2009 г.,в оперативном управлении у МОУ "Должанская средняя школа",Вид права : постоянное (бессрочное)пользование:, Кадастровый номер    31:25:0111007:58  Дата выдачи: 23.06.2012г.  - стадион</t>
  </si>
  <si>
    <t xml:space="preserve">Водопровод</t>
  </si>
  <si>
    <t xml:space="preserve">м. </t>
  </si>
  <si>
    <t xml:space="preserve">31:25:0101001:2671</t>
  </si>
  <si>
    <t xml:space="preserve">По свидетельству  субъект права:муниципальное образование Должанское сельское поселение муниципального района "Вейделевский район" Кадастровый номер:31:25:00 00 000:0000:000597-00/001:1001/ I  (старый номер, сходится с новым)    Дата выдачи:20.04.2009г.</t>
  </si>
  <si>
    <t xml:space="preserve">Здание мастерской с подвалом</t>
  </si>
  <si>
    <t xml:space="preserve">31:25:0101001:232</t>
  </si>
  <si>
    <t xml:space="preserve">09.12.2008 г.</t>
  </si>
  <si>
    <t xml:space="preserve">распоряжение №292 от 04.05.2009 г.,в оперативном управлении у МОУ "Должанская средняя школа"</t>
  </si>
  <si>
    <t xml:space="preserve">31:25:0101001:424</t>
  </si>
  <si>
    <t xml:space="preserve">Здание нежилое (котельная)</t>
  </si>
  <si>
    <t xml:space="preserve">х. Попов</t>
  </si>
  <si>
    <t xml:space="preserve">31:25:0912001:198</t>
  </si>
  <si>
    <t xml:space="preserve">распоряжение №373 от 28.05.2009 г. , в оперативном у д/с х.Попов</t>
  </si>
  <si>
    <t xml:space="preserve">31:25:0105001:105</t>
  </si>
  <si>
    <t xml:space="preserve">По свидетельству  - Субъект права:муниципальное общеобразовательное учреждение "Луговская начальная общеобразовательная школа" ,  Вид права :оперативное управление, Кадастровый номер    31:25:00 00 000:0000:000593-00/001:1001/Г 1  Дата выдачи:05.08.2009г. ---  используется в настоящее время как подсобное помещение сельского клуба п.Луговое   (подвал)</t>
  </si>
  <si>
    <t xml:space="preserve">Здание нежилое (здание храма)</t>
  </si>
  <si>
    <t xml:space="preserve">с. Белый Колодезь,ул. Вознесенская, д.95</t>
  </si>
  <si>
    <t xml:space="preserve">31:25:0101001:2271</t>
  </si>
  <si>
    <t xml:space="preserve">09.09.2009 г.</t>
  </si>
  <si>
    <t xml:space="preserve">есть свидетельство, собственник Вейд. Мун.район (не как памятник)</t>
  </si>
  <si>
    <t xml:space="preserve">Здание нежилое (здание воскресной школы)</t>
  </si>
  <si>
    <t xml:space="preserve">с. Белый Колодезь,ул. Вознесенская, д.93</t>
  </si>
  <si>
    <t xml:space="preserve">31:25:0101001:2202</t>
  </si>
  <si>
    <t xml:space="preserve">Гараж</t>
  </si>
  <si>
    <t xml:space="preserve">с. Солонцы</t>
  </si>
  <si>
    <t xml:space="preserve">31:25:1101001:292</t>
  </si>
  <si>
    <t xml:space="preserve">19.07.2014 г.</t>
  </si>
  <si>
    <t xml:space="preserve">Акт приема-передачи объектов недвижимости в муниципальную собственность Вейделевского района от 23.06.2014 г.;  Распоряжение Правительства Белгородской области № 257-рп от 23.06.2014 г.</t>
  </si>
  <si>
    <t xml:space="preserve">п. Вейделевка,  ул. Центральная, д.20</t>
  </si>
  <si>
    <t xml:space="preserve">31:25:0803037:82</t>
  </si>
  <si>
    <t xml:space="preserve">13.04.2010 г.</t>
  </si>
  <si>
    <t xml:space="preserve">распоряжение №1259 от 11.12.2015 г. (поставить на баланс администрации района) (добавила к администр.)</t>
  </si>
  <si>
    <t xml:space="preserve">Сооружение-артезианская скважина </t>
  </si>
  <si>
    <t xml:space="preserve">п. Викторополь</t>
  </si>
  <si>
    <t xml:space="preserve">м.</t>
  </si>
  <si>
    <t xml:space="preserve">протяж. 80 тыс. м.;глубина 80 м.</t>
  </si>
  <si>
    <t xml:space="preserve">31:25:0907001:56</t>
  </si>
  <si>
    <t xml:space="preserve">07.05.2010 г.</t>
  </si>
  <si>
    <t xml:space="preserve">Нежилое помещение</t>
  </si>
  <si>
    <t xml:space="preserve">п. Вейделевка,  ул. Центральная, д.16, помещение 4</t>
  </si>
  <si>
    <t xml:space="preserve">31:25:0803037:245</t>
  </si>
  <si>
    <t xml:space="preserve">10.07.2010 г.</t>
  </si>
  <si>
    <t xml:space="preserve">ОБЩЕСТВО СЛЕПЫХ, распоряжение №1052 от 13.10.2015 г. (передача в безвозмездное пользование)</t>
  </si>
  <si>
    <t xml:space="preserve">Здание нежилое (мастерская)</t>
  </si>
  <si>
    <t xml:space="preserve">31:25:0102001:126</t>
  </si>
  <si>
    <t xml:space="preserve">не передано на баланс образованию</t>
  </si>
  <si>
    <t xml:space="preserve">глубина 100 м.</t>
  </si>
  <si>
    <t xml:space="preserve">31:25:0101001:1534</t>
  </si>
  <si>
    <t xml:space="preserve">13.10.2010 г.</t>
  </si>
  <si>
    <t xml:space="preserve">Находится в с.Солонцы.Обслуживается МУП водоканал.Состояние удовлетворительное.</t>
  </si>
  <si>
    <t xml:space="preserve">глубина 110 м.</t>
  </si>
  <si>
    <t xml:space="preserve">31:25:0907001:116</t>
  </si>
  <si>
    <t xml:space="preserve">Сооружение-водонапорная башня</t>
  </si>
  <si>
    <t xml:space="preserve">25 м3</t>
  </si>
  <si>
    <t xml:space="preserve">31:25:1101001:210</t>
  </si>
  <si>
    <t xml:space="preserve">15 м3</t>
  </si>
  <si>
    <t xml:space="preserve">31:25:0101001:1677</t>
  </si>
  <si>
    <t xml:space="preserve">х.Орлов</t>
  </si>
  <si>
    <t xml:space="preserve">глубина 80 м.</t>
  </si>
  <si>
    <t xml:space="preserve">31:25:0905003:112</t>
  </si>
  <si>
    <t xml:space="preserve">глубина 90 м.</t>
  </si>
  <si>
    <t xml:space="preserve">31:25:0905003:117</t>
  </si>
  <si>
    <t xml:space="preserve">п. Вейделевка,  ул. Центральная, д.43а</t>
  </si>
  <si>
    <t xml:space="preserve">31:25:0803044:240</t>
  </si>
  <si>
    <t xml:space="preserve">25.11.2011 г.</t>
  </si>
  <si>
    <t xml:space="preserve">Распоряжение Администрации Вейделевского района Белгородской области №678 от 23.06.2011 г.; Муниципальный контракт №17 от 25.01.2007 г.</t>
  </si>
  <si>
    <t xml:space="preserve">наше пустое (висит у образования)по распоряжению никому не передано</t>
  </si>
  <si>
    <t xml:space="preserve">Нежилое  помещение</t>
  </si>
  <si>
    <t xml:space="preserve">п.Вейделевка ул. Центральная, д.43а</t>
  </si>
  <si>
    <t xml:space="preserve">31:25:0803044:244</t>
  </si>
  <si>
    <t xml:space="preserve">Распоряжение администрации района №678 от 23.06.2011, мун.контракт №17 от 25.01.2007</t>
  </si>
  <si>
    <t xml:space="preserve">поставила к образованию, разделили площадь, получилось 4 помещения у образования</t>
  </si>
  <si>
    <t xml:space="preserve">31:25:0803044:245</t>
  </si>
  <si>
    <t xml:space="preserve">31:25:0803044:239</t>
  </si>
  <si>
    <t xml:space="preserve">с.Малакеево, ул. Школьная, д.2</t>
  </si>
  <si>
    <t xml:space="preserve">31:25:0204006:63</t>
  </si>
  <si>
    <t xml:space="preserve">Распоряжение администрации района №1357 от 14.11.2011, Решение малого совета №47 от 19.08.1992 года, Постановление  Вейделевского районного совета народных депутатов  №6 от 14.06.2007года</t>
  </si>
  <si>
    <t xml:space="preserve">административное здание, на балансе у поселения</t>
  </si>
  <si>
    <t xml:space="preserve">с.Кубраки, ул.Школьная,д.13</t>
  </si>
  <si>
    <t xml:space="preserve">31:25:0402001:466</t>
  </si>
  <si>
    <t xml:space="preserve">Распоряжение Правительства области №170-рп от 08.04.2013г, акт приема-передачи имущества от 16.04.2013г</t>
  </si>
  <si>
    <t xml:space="preserve">гараж, теплица (в оперативном у образования)</t>
  </si>
  <si>
    <t xml:space="preserve">с.Кубраки, ул.Школьная,д.13А</t>
  </si>
  <si>
    <t xml:space="preserve">31:25:0402001:263</t>
  </si>
  <si>
    <t xml:space="preserve">котельная ( теплосети)</t>
  </si>
  <si>
    <t xml:space="preserve">п.Вейделевка, пер.Первомайский, д.7</t>
  </si>
  <si>
    <t xml:space="preserve">31:25:0803029:198</t>
  </si>
  <si>
    <t xml:space="preserve">Распоряжение администрации района №418 от 19.04.2012г, Решение малого совета №47 от 19.08.1992 года</t>
  </si>
  <si>
    <t xml:space="preserve">по распоряжению должно быть у образования (я поставила, Тат. Тих. Поставит на 2016 г.)</t>
  </si>
  <si>
    <t xml:space="preserve">с.Олейники, ул.Светлая, д. 1, пом.2</t>
  </si>
  <si>
    <t xml:space="preserve">31:25:0910008:200</t>
  </si>
  <si>
    <t xml:space="preserve">Распоряжение администрации района №77 от 29.01.2013г, Решение малого совета №47 от 19.08.1992 года, Постановление  Вейделевского районного совета народных депутатов  №6 от 14.06.2007года</t>
  </si>
  <si>
    <t xml:space="preserve">на балансе у Викторополя, в распоряжении сказано принять безвозмездно в собственность админ. Викторополя, в стадии оформления</t>
  </si>
  <si>
    <t xml:space="preserve">Распределительный газопровод высокого давления </t>
  </si>
  <si>
    <t xml:space="preserve">Вейделевский район, к АБЗ х.Шевцов</t>
  </si>
  <si>
    <t xml:space="preserve">31:25:0000000:274</t>
  </si>
  <si>
    <t xml:space="preserve">Заявление о принятии на учет бесхозяйной недвижимой вещи от 26.11.2013г</t>
  </si>
  <si>
    <t xml:space="preserve">Вейделевский район, с. Зенино</t>
  </si>
  <si>
    <t xml:space="preserve">31:25:0702002:239</t>
  </si>
  <si>
    <t xml:space="preserve">ОАО "Газпром газораспределение Белгород"</t>
  </si>
  <si>
    <t xml:space="preserve">п.Вейделевка, ул.Мира,85</t>
  </si>
  <si>
    <t xml:space="preserve">31:25:0803043:370</t>
  </si>
  <si>
    <t xml:space="preserve">Вейделевский район, х.Кандабарово</t>
  </si>
  <si>
    <t xml:space="preserve">31:25:0706002:127</t>
  </si>
  <si>
    <t xml:space="preserve">31:25:0706002:128</t>
  </si>
  <si>
    <t xml:space="preserve">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1.1.  СВЕДЕНИЯ О ЗЕМЕЛЬНЫХ УЧАСТКАХ,  ПО СОСТОЯНИЮ НА 01.01.2025 ГОД </t>
  </si>
  <si>
    <t xml:space="preserve">№
 п/п</t>
  </si>
  <si>
    <t xml:space="preserve">
Реестровый №</t>
  </si>
  <si>
    <t xml:space="preserve">Наименование земельного участка</t>
  </si>
  <si>
    <t xml:space="preserve">Адрес (местоположение) земельного участка ОКТМО</t>
  </si>
  <si>
    <t xml:space="preserve">Кадастровый номер земельного участка (с датой присвоения)
</t>
  </si>
  <si>
    <t xml:space="preserve">Сведения об основных характеристиках земельного участка (площадь, категория земель, вид разрешенного использования)</t>
  </si>
  <si>
    <t xml:space="preserve">Сведения о правообладателе (наименование, ИНН, КПП, ОРГН, адрес местонахождения)</t>
  </si>
  <si>
    <t xml:space="preserve">Вид вещного права с указанием реквизитов документов 
</t>
  </si>
  <si>
    <t xml:space="preserve">Кадастровая стоимость земельного участа, руб.</t>
  </si>
  <si>
    <t xml:space="preserve">Сведения об установленных в отношении земельного участка ограничениях (обременениях)
</t>
  </si>
  <si>
    <t xml:space="preserve">Сведения о лице в пользу которого установлены ограничения (обременения)
(наименование, ИНН, КПП, ОРГН, адрес местонахождения)
</t>
  </si>
  <si>
    <t xml:space="preserve">Иные сведения (при необходимости)</t>
  </si>
  <si>
    <t xml:space="preserve">14643000.1.1.1</t>
  </si>
  <si>
    <t xml:space="preserve">Земельный участок</t>
  </si>
  <si>
    <t xml:space="preserve">Краснояружский район,  п.Красная Яруга, ул. Центральная, д.14 ОКТМО 14643151</t>
  </si>
  <si>
    <t xml:space="preserve">31:12:0702005:309 14.11.2005 год</t>
  </si>
  <si>
    <t xml:space="preserve">3238 кв.м, земли населенных пунктов, под административно-управленческим объектом
</t>
  </si>
  <si>
    <t xml:space="preserve">Администрация Краснояружского района ИНН 3113003150 КПП  311301001 ОГРН 1023101179650 адрес регистрации: п. Красная Яруга, ул.Центральная ул.14,</t>
  </si>
  <si>
    <t xml:space="preserve">постоянное бессрочное пользование  (постановление главы администрации Краснояружского района №_ от ____г)</t>
  </si>
  <si>
    <t xml:space="preserve">нет</t>
  </si>
  <si>
    <t xml:space="preserve">_</t>
  </si>
  <si>
    <t xml:space="preserve">14643000.1.1.2</t>
  </si>
  <si>
    <t xml:space="preserve">Краснояружский район, п.Красная Яруга, ул. Парковая 25 ОКТМО 14643151</t>
  </si>
  <si>
    <t xml:space="preserve">31:12:0702009:230 22.12.2005 год</t>
  </si>
  <si>
    <t xml:space="preserve">838 кв.м, земли населенных пунктов, под земельные участки органов территориальной власти и управления
</t>
  </si>
  <si>
    <t xml:space="preserve">14643000.1.1.3</t>
  </si>
  <si>
    <t xml:space="preserve">Краснояружский район, с. Демидовка, ул. Школьная, 1 ОКТМО 14643410</t>
  </si>
  <si>
    <t xml:space="preserve">31:12:0102001:45  11.03.2013 год</t>
  </si>
  <si>
    <t xml:space="preserve">14483 кв.м, земли населенных пунктов, под административно-управленческим объектом
</t>
  </si>
  <si>
    <t xml:space="preserve">МДОУ"Демидовский детский сад" ИНН 3113001900 КПП  311301001 ОГРН 1133116000049 адрес регистрации: Краснояружский район, с. Демидовка, ул. Школьная, 1 </t>
  </si>
  <si>
    <t xml:space="preserve">постоянное бессрочное пользование  (постановление главы администрации Краснояружского района № 81 от 02.08.2012 г)</t>
  </si>
  <si>
    <t xml:space="preserve">14643000.1.1.4</t>
  </si>
  <si>
    <t xml:space="preserve">Белгородская область. Краснояружский район. п.Красная Яруга, ул. Парковая д. 92    ОКТМО 14643151051</t>
  </si>
  <si>
    <t xml:space="preserve">31:12:0702009:20  29.06.2020 год</t>
  </si>
  <si>
    <t xml:space="preserve">9165  кв.м, земли населенных пунктов, под земельные участки органов территориальной власти и управления
</t>
  </si>
  <si>
    <t xml:space="preserve">МДОУ "Краснояружский центр развития ребенка-детский сад" Белгородская область. Краснояружский район. П.Красная Яруга. Ул. Парковая д. 92  ИНН 3113000649 КПП  311301001 ОГРН 1023101179310  адрес регистрации: п. Красная Яруга, ул.Парковая д. 92</t>
  </si>
  <si>
    <t xml:space="preserve">постоянное бессрочное пользование  (постановление главы администрации Краснояружского района № 271 от 25.07.2002  г)</t>
  </si>
  <si>
    <t xml:space="preserve">14643000.1.1.5</t>
  </si>
  <si>
    <t xml:space="preserve">Краснояружский р-н, п.Красная Яруга ул.Мира-23 ОКТМО 14643151</t>
  </si>
  <si>
    <t xml:space="preserve">31:12:0702012:626 20.08.2013г</t>
  </si>
  <si>
    <t xml:space="preserve">12997 кв.м, земли населенных пунктов, под административно-управленческим объектом
</t>
  </si>
  <si>
    <t xml:space="preserve">МДОУ "Краснояружский детский сад общеразвивающего вида" ИНН 3113000381 КПП  311301001 ОГРН 1023101179287 адрес регистрации: Краснояружский р-н, п.Красная Яруга ул.Мира-23</t>
  </si>
  <si>
    <t xml:space="preserve">постоянное бессрочное пользование  (постановление главы администрации Краснояружского района №31-31-06/012/2013-549 от 20.08.2013г)</t>
  </si>
  <si>
    <t xml:space="preserve">14643000.1.1.6</t>
  </si>
  <si>
    <t xml:space="preserve">Краснояружский р-н, п.Быценков ул.Молодежная.7 ОКТМО 14643435   </t>
  </si>
  <si>
    <t xml:space="preserve">31:12:1004001:67 08.02.2010г</t>
  </si>
  <si>
    <t xml:space="preserve">1179 кв.м, земли населенных пунктов, под административно-управленческим объектом
</t>
  </si>
  <si>
    <t xml:space="preserve">МДОУ "Сергиевский детский сад" ИНН 3113000590 КПП  311301001 ОГРН 1023101180772 адрес регистрации: Краснояружский р-н, п.Быценков ул.Молодежная.7</t>
  </si>
  <si>
    <t xml:space="preserve">постоянное бессрочное пользование  (постановление главы администрации Краснояружского района №31-31-06/002/2010-149 от 08.02.2010 г)</t>
  </si>
  <si>
    <t xml:space="preserve">14643000.1.1.7</t>
  </si>
  <si>
    <t xml:space="preserve">Краснояружский р-н, с.Вязовое ул.Первомайская,43  ОКТМО  14643405</t>
  </si>
  <si>
    <t xml:space="preserve">31:12:0502003:59 27.01.2010 год</t>
  </si>
  <si>
    <t xml:space="preserve">3348 кв.м, земли населенных пунктов, под земельные участки органов территориальной власти и управления
</t>
  </si>
  <si>
    <t xml:space="preserve">МДОУ "Вязовской детский сад" ИНН 3113000582  КПП  311301001 ОГРН 1023101180783 адрес регистрации: С.Вязовое ул.Первомайская,43</t>
  </si>
  <si>
    <t xml:space="preserve">постоянное бессрочное пользование  (постановление главы администрации Краснояружского района № 981 от  28.12.2009 г)</t>
  </si>
  <si>
    <t xml:space="preserve">14643000.1.1.8</t>
  </si>
  <si>
    <t xml:space="preserve">Краснояружский р-н, с. Вязовое ул. Первомайская-31   ОКТМО 14643405</t>
  </si>
  <si>
    <t xml:space="preserve">31:12:0502004:116 17.07.2019 год</t>
  </si>
  <si>
    <t xml:space="preserve">41 кв.м, земли населенных пунктов, под административно-управленческим объектом
</t>
  </si>
  <si>
    <t xml:space="preserve">МОУ "Вязовская СОШ"  ИНН 3113000342  КПП  311301001 ОГРН 1023101180244 адрес регистрации: с. Вязовое ул. Первомайская-31</t>
  </si>
  <si>
    <t xml:space="preserve">постоянное бессрочное пользование  (постановление главы администрации Краснояружского района № 31/006/2019-2  от 22.10.2019 г)</t>
  </si>
  <si>
    <t xml:space="preserve">14643000.1.1.9</t>
  </si>
  <si>
    <t xml:space="preserve">31:12:05 02 003:12 30.01.2010 год </t>
  </si>
  <si>
    <t xml:space="preserve">29141 кв.м, земли населенных пунктов, под земельные участки органов территориальной власти и управления
</t>
  </si>
  <si>
    <t xml:space="preserve">постоянное бессрочное пользование  (постановление главы администрации Краснояружского района № 910 от 08.12.2009 г)</t>
  </si>
  <si>
    <t xml:space="preserve">14643000.1.1.10</t>
  </si>
  <si>
    <t xml:space="preserve">Краснояружский район, с. Графовка, ул. Центральная, д.31 ОКТМО 14643410</t>
  </si>
  <si>
    <t xml:space="preserve">31:12:0201002:27  09.02.2010 год</t>
  </si>
  <si>
    <t xml:space="preserve">20388 кв.м, земли населенных пунктов, под административно-управленческим объектом
</t>
  </si>
  <si>
    <t xml:space="preserve">МОУ "Графовская СОШ" ИНН 3113000367 КПП  311301001 ОГРН 1023101179969 адрес регистрации: Краснояружский район, с. Графовка, ул. Центральная, д.31 ОКТМО 14643410</t>
  </si>
  <si>
    <t xml:space="preserve">постоянное бессрочное пользование  (постановление главы администрации Краснояружского района № 49 от 26.01.2010 г)</t>
  </si>
  <si>
    <t xml:space="preserve">14643000.1.1.11</t>
  </si>
  <si>
    <t xml:space="preserve">31:12:0201002:48  09.02.2010 год</t>
  </si>
  <si>
    <t xml:space="preserve">8163 кв.м, земли населенных пунктов, под административно-управленческим объектом
</t>
  </si>
  <si>
    <t xml:space="preserve">постоянное бессрочное пользование  (постановление главы администрации Краснояружского района № 49  от  26.01.2010 г)</t>
  </si>
  <si>
    <t xml:space="preserve">14643000.1.1.12</t>
  </si>
  <si>
    <t xml:space="preserve">Белгородская область, Краснояружский р-он, с. Илек-Пеньковка, ул. Школьная, 27  ОКТМО 14643415</t>
  </si>
  <si>
    <t xml:space="preserve">31:12:0803003:25  24.08.2011 год</t>
  </si>
  <si>
    <t xml:space="preserve">28520  кв.м, земли населенных пунктов, под земельные участки органов территориальной власти и управления
</t>
  </si>
  <si>
    <t xml:space="preserve">МОУ "Илек-Пеньковская СОШ" Белгородская область, Краснояружский р-он, с. Илек-Пеньковка, ул. Школьная, 27 ИНН 311300399 КПП  311301001 ОГРН 1023101180068 адрес регистрации: Белгородская область, Краснояружский р-он, с. Илек-Пеньковка, ул. Школьная, 27 </t>
  </si>
  <si>
    <t xml:space="preserve">постоянное бессрочное пользование  (постановление главы администрации Краснояружского района № 28 от 21.01.2010 г)</t>
  </si>
  <si>
    <t xml:space="preserve">14643000.1.1.13</t>
  </si>
  <si>
    <t xml:space="preserve">Белгородская область, Краснояружский район, с.Колотиловка, ул. Центральная, д. 36  ОКТМО 14643418</t>
  </si>
  <si>
    <t xml:space="preserve">31:12:0404003:3   15.08.2002 год</t>
  </si>
  <si>
    <t xml:space="preserve">13623  кв.м, земли населенных пунктов, под земельные участки органов территориальной власти и управления
</t>
  </si>
  <si>
    <t xml:space="preserve">МАНОУ "Образовательный комплекс "Слобожанщина" Белгородская область, Краснояружский район, с.Колотиловка, ул. Центральная, д. 36  ИНН 3113000409 КПП  311301001 ОГРН 1023101179353  адрес регистрации: Белгородская область, Краснояружский район, с.Колотиловка, ул. Центральная, д. 36</t>
  </si>
  <si>
    <t xml:space="preserve">постоянное бессрочное пользование  (постановление главы администрации Краснояружского района № 259 от 08.04.2010  г)</t>
  </si>
  <si>
    <t xml:space="preserve">14643000.1.1.14</t>
  </si>
  <si>
    <t xml:space="preserve">Белгородская область, Краснояружский район,  п.Красная Яруга. Ул.Мира.д1 ОКТМО 14643151
</t>
  </si>
  <si>
    <t xml:space="preserve">31:12:0702012:289 20.07.2009 год</t>
  </si>
  <si>
    <t xml:space="preserve">9472 кв.м, земли населенных пунктов-для учебных целей.</t>
  </si>
  <si>
    <t xml:space="preserve">МОУ "Краснояружская средняя общеобразовательная школа №2" ИНН 3113000416 КПП 311301001 ОГРН 1023101180662 адрес регистрации п.Красная Яруга. Ул.Мира.д1</t>
  </si>
  <si>
    <t xml:space="preserve">Распоряжение главы администрации Краснояружского района № 40 от 22.01.2010 г.</t>
  </si>
  <si>
    <t xml:space="preserve">14643000.1.1.15</t>
  </si>
  <si>
    <t xml:space="preserve">Краснояружский район, с.Репяховка ул.Школьная д.9 ОКТМО 14643430</t>
  </si>
  <si>
    <t xml:space="preserve">31:12:0303006:106 14.04.2003 год</t>
  </si>
  <si>
    <t xml:space="preserve">27623 кв.м, земли населенных пунктов, под административно-управленческим объектом
</t>
  </si>
  <si>
    <t xml:space="preserve">МОУ "Репяховская ООШ" ИНН 3113000423 КПП  311301001 ОГРН 1023101179705 адрес регистрации: Краснояружский район, с.Репяховка ул.Школьная д.9 </t>
  </si>
  <si>
    <t xml:space="preserve">постоянное бессрочное пользование  (постановление главы администрации Краснояружского района № 911 от 18.12.2009  г)</t>
  </si>
  <si>
    <t xml:space="preserve">14643000.1.1.16</t>
  </si>
  <si>
    <t xml:space="preserve">Краснояружский р-н, с. Сергиевка, ул. Центральная, 4 ОКТМО 14643435</t>
  </si>
  <si>
    <t xml:space="preserve">31:12:10 03 004:59 20.01.2010г</t>
  </si>
  <si>
    <t xml:space="preserve">26260 кв.м, земли населенных пунктов, под административно-управленческим объектом
</t>
  </si>
  <si>
    <t xml:space="preserve">МОУ " Сергиевская СОШ" ИНН 3113000430 КПП  311301001 ОГРН 1023101179661 адрес регистрации: Краснояружский р-н, с. Сергиевка, ул. Центральная, 4 </t>
  </si>
  <si>
    <t xml:space="preserve">постоянное бессрочное пользование  (постановление главы администрации Краснояружского района № 31/071/2021-3 от 25.10.2021 г)</t>
  </si>
  <si>
    <t xml:space="preserve">14643000.1.1.17</t>
  </si>
  <si>
    <t xml:space="preserve">31:12:1003004:240 16.12.2021г</t>
  </si>
  <si>
    <t xml:space="preserve">32 кв.м, земли населенных пунктов, под административно-управленческим объектом
</t>
  </si>
  <si>
    <t xml:space="preserve">постоянное бессрочное пользование  (постановление главы администрации Краснояружского района № 987 от 16.12.2021г)</t>
  </si>
  <si>
    <t xml:space="preserve">-</t>
  </si>
  <si>
    <t xml:space="preserve">14643000.1.1.18</t>
  </si>
  <si>
    <t xml:space="preserve">Краснояружский р-н, п.Степное, ул.Центральная 23 ОКТМО 14643418</t>
  </si>
  <si>
    <t xml:space="preserve">31:12:0602002:59  01.06.2020 год</t>
  </si>
  <si>
    <t xml:space="preserve">17604 кв.м, земли населенных пунктов, под административно-управленческим объектом
</t>
  </si>
  <si>
    <t xml:space="preserve">МОУ "Степнянская ООШ" ИНН 3113000448 КПП  311301001 ОГРН 1023101180684 адрес регистрации: Краснояружский р-н, п.Степное, ул.Центральная 23</t>
  </si>
  <si>
    <t xml:space="preserve">постоянное бессрочное пользование  (постановление главы администрации Краснояружского района №31-31-06/005/2009-088 от 23.11.2009г)</t>
  </si>
  <si>
    <t xml:space="preserve">14643000.1.1.19</t>
  </si>
  <si>
    <t xml:space="preserve">Краснояружский р-н, с.Теребрено, ул.Новостроевка,38 ОКТМО 14643440</t>
  </si>
  <si>
    <t xml:space="preserve">31:12:0902008:69 15.12.2009 г.</t>
  </si>
  <si>
    <t xml:space="preserve">13307 кв.м, земли населенных пунктов, под административно-управленческим объектом
</t>
  </si>
  <si>
    <t xml:space="preserve">МОУ "Теребренская ООШ" ИНН 3113000455 КПП  311301001 ОГРН 1023101180794 адрес регистрации: Краснояружский р-н, с.Теребрено, ул.Новостроевка,38</t>
  </si>
  <si>
    <t xml:space="preserve">постоянное бессрочное пользование  (постановление главы администрации Краснояружского района №31-АБ №793810 от 29.12.2009г)</t>
  </si>
  <si>
    <t xml:space="preserve">14643000.1.1.20</t>
  </si>
  <si>
    <t xml:space="preserve">Краснояружский р-н, п. Красная Яруга ул.Мира,31 ОКТМО 14643151</t>
  </si>
  <si>
    <t xml:space="preserve">31:12:0702012:305 03.02.2010 год</t>
  </si>
  <si>
    <t xml:space="preserve">10941 кв.м, земли населенных пунктов, под административно-управленческим объектом
</t>
  </si>
  <si>
    <t xml:space="preserve">МБУ ДО "ДШИ" ИНН 3113100040 КПП  311301001 ОГРН 1033103501155 адрес регистрации: Краснояружский р-н, п. Красная Яруга ул. Мира 31</t>
  </si>
  <si>
    <t xml:space="preserve">постоянное бессрочное пользование  (распоряжение главы администрации Краснояружского района № от 112 от 18.02.2010 г)</t>
  </si>
  <si>
    <t xml:space="preserve">14643000.1.1.21</t>
  </si>
  <si>
    <t xml:space="preserve">Краснояружский р-н, п.Красная Яруга ул.Паркова д. 93  ОКТМО 14643151</t>
  </si>
  <si>
    <t xml:space="preserve">31:12:0702009:21  08.02.2010 год</t>
  </si>
  <si>
    <t xml:space="preserve">4661 кв.м, земли населенных пунктов, под административно-управленческим объектом
</t>
  </si>
  <si>
    <t xml:space="preserve">МБУ ДО "Краснояружская станция юных натуралистов" ИНН 31130008239 КПП  311301001 ОГРН 1023101181828 адрес регистрации: Краснояружский р-н, п.Красная Яруга ул. Парковая д. 93</t>
  </si>
  <si>
    <t xml:space="preserve">постоянное бессрочное пользование  (постановление главы администрации Краснояружского района № 20 от 20.01.2010 г)</t>
  </si>
  <si>
    <t xml:space="preserve">14643000.1.1.22</t>
  </si>
  <si>
    <t xml:space="preserve">п.Красная Яруга, ул. Театральная  7  ОКТМО 14643151051</t>
  </si>
  <si>
    <t xml:space="preserve">31:12:0702005:237  29.01.1992 год</t>
  </si>
  <si>
    <t xml:space="preserve">7407 кв.м, земли населенных пунктов, под административно-управленческим объектом
</t>
  </si>
  <si>
    <t xml:space="preserve">МБУ ДО "Краснояружский Центр дополнительного образования"  ИНН 311300529 КПП  311301001 ОГРН 1023101180080 адрес регистрации: п. Красная Яруга, ул.Театральная,  дом 7,</t>
  </si>
  <si>
    <t xml:space="preserve">постоянное бессрочное пользование  (постановление главы администрации Краснояружского района №31/001/054/2020-41636 от 06.04.2020 г)</t>
  </si>
  <si>
    <t xml:space="preserve">14643000.1.1.23</t>
  </si>
  <si>
    <t xml:space="preserve">земельный участок (Центральный стадион)  </t>
  </si>
  <si>
    <t xml:space="preserve">Белгородская обл. п. Красная Яруга ул. Победы 1Б</t>
  </si>
  <si>
    <t xml:space="preserve">31:12:0702008:251 23.01.2007 год</t>
  </si>
  <si>
    <t xml:space="preserve">27 101 кв. м, земли населенных пунктов, Под земельные участки стадионов</t>
  </si>
  <si>
    <t xml:space="preserve">МУ «ФОК» Краснояружский» ИНН 3113001515 КПП 311301001 ОГРН 1083116000010 Белгородская обл.,п. Красная Яруга, ул. Мира 1А</t>
  </si>
  <si>
    <t xml:space="preserve">постоянное бессрочное пользование  (распоряжение главы администрации Краснояружского района № от 385 от 19.05.2010 г)</t>
  </si>
  <si>
    <t xml:space="preserve">14643000.1.1.24</t>
  </si>
  <si>
    <t xml:space="preserve">земельный участок (ФОК Лазурный)</t>
  </si>
  <si>
    <t xml:space="preserve">п. Красная Яруга, ул. Восточная, 27А</t>
  </si>
  <si>
    <t xml:space="preserve">31:12:0702004:730 05.12.2013 год</t>
  </si>
  <si>
    <t xml:space="preserve">15 000 кв. м , земли населенных пунктов, Для размещения объектов физической культуры и спорта</t>
  </si>
  <si>
    <t xml:space="preserve">14643000.1.1.25</t>
  </si>
  <si>
    <t xml:space="preserve">земельный участок (ФОК)</t>
  </si>
  <si>
    <t xml:space="preserve"> п. Красная Яруга ул. Мира, 1 А</t>
  </si>
  <si>
    <t xml:space="preserve">31:12:0702012:276 17.04.2009 год</t>
  </si>
  <si>
    <t xml:space="preserve">7 100 кв. м, земли населенных пунктов, Для учреждений физической культуры и спорта</t>
  </si>
  <si>
    <t xml:space="preserve">14643000.1.1.26</t>
  </si>
  <si>
    <t xml:space="preserve">Земельный участок (Универсальная спортивная площадка)</t>
  </si>
  <si>
    <t xml:space="preserve"> п. Красная Яруга, ул. Мира, 31</t>
  </si>
  <si>
    <t xml:space="preserve">31:12:0702012:1141 10.09.2020 год</t>
  </si>
  <si>
    <t xml:space="preserve">1856 кв. м, земли населенных пунктов, спорт</t>
  </si>
  <si>
    <t xml:space="preserve">14643000.1.1.27</t>
  </si>
  <si>
    <t xml:space="preserve">земельный участок (Стадион Сахарник)</t>
  </si>
  <si>
    <t xml:space="preserve">31:12:0702012:304 03.02.2010</t>
  </si>
  <si>
    <t xml:space="preserve">9 939 кв. м, земли населенных пунктов, Под стадион</t>
  </si>
  <si>
    <t xml:space="preserve">14643000.1.1.28</t>
  </si>
  <si>
    <t xml:space="preserve">Краснояружский р-н, п. Красная Яруга, ул. Театральная, 1 ОКТМО 14643151</t>
  </si>
  <si>
    <t xml:space="preserve">31:12:0702005:371 02.02.2010 г</t>
  </si>
  <si>
    <t xml:space="preserve">5834 кв.м, земли населенных пунктов, под административно-управленческим объектом
</t>
  </si>
  <si>
    <t xml:space="preserve">МБУК "ЦКР Краснояружского района" ИНН 3113001353 КПП  311301001 ОГРН 1073116000154 адрес регистрации: Белгородская область, п Красная Яруга, ул.Театральная 1</t>
  </si>
  <si>
    <t xml:space="preserve">постоянное бессрочное пользование  (постановление главы администрации Краснояружского района № 111 от 18.02.2010г)</t>
  </si>
  <si>
    <t xml:space="preserve">14643000.1.1.29</t>
  </si>
  <si>
    <t xml:space="preserve">Краснояружский р-н, с. Илек-Пеньковка ул. Центральная .4 ОКТМО 14643415</t>
  </si>
  <si>
    <t xml:space="preserve">31:12:0803003:63 28.05.2003г</t>
  </si>
  <si>
    <t xml:space="preserve">1500 кв.м, земли населенных пунктов, под административно-управленческим объектом
</t>
  </si>
  <si>
    <t xml:space="preserve">постоянное бессрочное пользование  (распоряжение главы администрации Краснояружского района № 469 от 02.08.2019 г)</t>
  </si>
  <si>
    <t xml:space="preserve">14643000.1.1.30</t>
  </si>
  <si>
    <t xml:space="preserve">Краснояружский р-н, с. Вязовое, ул. Первомайская, 33 ОКТМО 14643405</t>
  </si>
  <si>
    <t xml:space="preserve">31:12:0201006:77 24.06.2009 г</t>
  </si>
  <si>
    <t xml:space="preserve">4087 кв.м, земли населенных пунктов, под административно-управленческим объектом
</t>
  </si>
  <si>
    <t xml:space="preserve">14643000.1.1.31</t>
  </si>
  <si>
    <t xml:space="preserve">Краснояружский р-н, с. Репяховка, ул. Литвинова, 2 ОКТМО 14643430</t>
  </si>
  <si>
    <t xml:space="preserve">31:12:0303007:122 28.11.2002г</t>
  </si>
  <si>
    <t xml:space="preserve">5326 кв.м, земли населенных пунктов, под административно-управленческим объектом
</t>
  </si>
  <si>
    <t xml:space="preserve">14643000.1.1.32</t>
  </si>
  <si>
    <t xml:space="preserve">Краснояружский р-н, п. Прилесье . Полевая 2  ОКТМО 14643430</t>
  </si>
  <si>
    <t xml:space="preserve">31:12:0205001:78 03.04.2008г</t>
  </si>
  <si>
    <t xml:space="preserve">576 кв.м, земли населенных пунктов, под административно-управленческим объектом
</t>
  </si>
  <si>
    <t xml:space="preserve">14643000.1.1.33</t>
  </si>
  <si>
    <t xml:space="preserve">Краснояружский р-н, с. Отрадовка, ул. Школьная ОКТМО 14643435</t>
  </si>
  <si>
    <t xml:space="preserve">31:12:0703002:6 21.07.2003г</t>
  </si>
  <si>
    <t xml:space="preserve">16119 кв.м, земли населенных пунктов, под административно-управленческим объектом
</t>
  </si>
  <si>
    <t xml:space="preserve">14643000.1.1.34</t>
  </si>
  <si>
    <t xml:space="preserve">Краснояружский р-н, с.Графовка, ул. Центральная, 1 ОКТМО 14643410</t>
  </si>
  <si>
    <t xml:space="preserve">31:12:0201006:14 26.09.2006г</t>
  </si>
  <si>
    <t xml:space="preserve">3063 кв.м, земли населенных пунктов, под административно-управленческим объектом
</t>
  </si>
  <si>
    <t xml:space="preserve">14643000.1.1.35</t>
  </si>
  <si>
    <t xml:space="preserve">Краснояружский р-н, п. Быценков, ул. Центральная, 1 ОКТМО 14643435</t>
  </si>
  <si>
    <t xml:space="preserve">31:12:1004001:74 27.11.2007г</t>
  </si>
  <si>
    <t xml:space="preserve">530 кв.м, земли населенных пунктов, под административно-управленческим объектом
</t>
  </si>
  <si>
    <t xml:space="preserve">14643000.1.1.36</t>
  </si>
  <si>
    <t xml:space="preserve">Краснояружский р-н, х. Вязовской ул. Трудовая 35 ОКТМО 14643418</t>
  </si>
  <si>
    <t xml:space="preserve">31:12:0601002:104 12.11.2012г</t>
  </si>
  <si>
    <t xml:space="preserve">2059 кв.м, земли населенных пунктов, под административно-управленческим объектом
</t>
  </si>
  <si>
    <t xml:space="preserve">14643000.1.1.37</t>
  </si>
  <si>
    <t xml:space="preserve">Краснояружский р-н, п. Отрадовский ул. Широкая д. 24 ОКТМО 14643435</t>
  </si>
  <si>
    <t xml:space="preserve">31:12:0704001:278 09.04.2015г</t>
  </si>
  <si>
    <t xml:space="preserve">957 кв.м, земли населенных пунктов, под административно-управленческим объектом
</t>
  </si>
  <si>
    <t xml:space="preserve">14643000.1.1.38</t>
  </si>
  <si>
    <t xml:space="preserve">Краснояружский р-н, с. Староселье ул Подлесная 24 ОКТМО 14643400</t>
  </si>
  <si>
    <t xml:space="preserve">31:12:0903002:29 16.05.2003г</t>
  </si>
  <si>
    <t xml:space="preserve">984 кв.м, земли населенных пунктов, под административно-управленческим объектом
</t>
  </si>
  <si>
    <t xml:space="preserve">14643000.1.1.39</t>
  </si>
  <si>
    <t xml:space="preserve">Краснояружский р-н, с. Сергиевка, ул. Центральная, 2 ОКТМО 14643435</t>
  </si>
  <si>
    <t xml:space="preserve">31:12:1003004:63 05.02.2007г</t>
  </si>
  <si>
    <t xml:space="preserve">856 кв.м, земли населенных пунктов, под административно-управленческим объектом
</t>
  </si>
  <si>
    <t xml:space="preserve">постоянное бессрочное пользование  распоряжение главы администрации Краснояружского района № 469 от02.08.2019 г)</t>
  </si>
  <si>
    <t xml:space="preserve">14643000.1.1.40</t>
  </si>
  <si>
    <t xml:space="preserve">Краснояружский р-н, п Красная Яруга, ул.Театральная1 ОКТМО 146443151</t>
  </si>
  <si>
    <t xml:space="preserve">31:12:0702005:370 02.02.2010 г</t>
  </si>
  <si>
    <t xml:space="preserve">1029 кв.м, земли населенных пунктов, под административно-управленческим объектом
</t>
  </si>
  <si>
    <t xml:space="preserve">МБУК "ЦБ Краснояружского района" ИНН 33113001184 КПП  311301001 ОГРН 1063116000969 адрес регистрации: Краснояружский р-н, п.Красная Яруга, ул.Театральная, 1</t>
  </si>
  <si>
    <t xml:space="preserve">постоянное бессрочное пользование  (распоряжение главы администрации Краснояружского района №110 от18.02.2010г)</t>
  </si>
  <si>
    <t xml:space="preserve">14643000.1.1.41</t>
  </si>
  <si>
    <t xml:space="preserve">Земельный участок </t>
  </si>
  <si>
    <t xml:space="preserve">Краснояружский р-н,  Красная Яруга ул.Центральная 17, ОКТМО 146443151</t>
  </si>
  <si>
    <t xml:space="preserve">31:12:0702006:1148 28.08.2023г</t>
  </si>
  <si>
    <t xml:space="preserve">233 кв.м земли населенных пунктов, для общественно-деловых целей</t>
  </si>
  <si>
    <t xml:space="preserve">Муниципальное казенное учреждение "Единая дежурно-диспетчерская служюа системы 112 Краснояружского района Белгородской области" ИНН 3113002050 КПП 311301001 ОГРН 1153116000036 адрес регистрации: п. Красная Яруга, ул. Центральная, 17</t>
  </si>
  <si>
    <t xml:space="preserve">постоянное бессрочное пользование  (распоряжение главы администрации Краснояружского района № 613 от 20.09.2023г)</t>
  </si>
  <si>
    <t xml:space="preserve">14643000.1.1.42</t>
  </si>
  <si>
    <t xml:space="preserve">Краснояружский р-н, п.Красная Яруга ул. Юности 25  ОКТМО 14643151     </t>
  </si>
  <si>
    <t xml:space="preserve">31:12:0702004:968 09.04.2018 год</t>
  </si>
  <si>
    <t xml:space="preserve">13777 кв.м, земли населенных пунктов, под административно-управленческим объектом
</t>
  </si>
  <si>
    <t xml:space="preserve">МБДОУ "Краснояружский детский сад "Солнечный" ИНН 3113002237  КПП 311301001  ОГРН 1183123005493  адрес регистрации: п. Красная Яруга, ул. Юности 25 </t>
  </si>
  <si>
    <t xml:space="preserve">постоянное бессрочное пользование  (постановление главы администрации Краснояружского района № 31/001/060/2018-11238 от 09.04.2018 г)</t>
  </si>
  <si>
    <t xml:space="preserve">14643000.1.1.43</t>
  </si>
  <si>
    <t xml:space="preserve">31:12:0702004:1001 25.02.2019 год</t>
  </si>
  <si>
    <t xml:space="preserve">200 кв.м, земли населенных пунктов, под административно-управленческим объектом
</t>
  </si>
  <si>
    <t xml:space="preserve">постоянное бессрочное пользование  (постановление главы администрации Краснояружского района № 31 от 04.02.2019 г)</t>
  </si>
  <si>
    <t xml:space="preserve">14643000.1.1.44</t>
  </si>
  <si>
    <t xml:space="preserve">п.Красная Яруга ул.Набережная 103  ОКТМО 14643151</t>
  </si>
  <si>
    <t xml:space="preserve">31:12:0702009:265 13.07.2009г</t>
  </si>
  <si>
    <t xml:space="preserve">23391 кв.м., земли населенных пунктов, для размещения промышленных объектов</t>
  </si>
  <si>
    <t xml:space="preserve">МУ "Краснояружский зеленстрой" ИНН 3113001530 КПП  311301001 ОГРН 1083116000109 адрес регистрации: п. Красная Яруга, ул.Центральная ул.15</t>
  </si>
  <si>
    <t xml:space="preserve">постоянное (бессрочное) пользование </t>
  </si>
  <si>
    <t xml:space="preserve">14643000.1.1.45</t>
  </si>
  <si>
    <t xml:space="preserve">31:12:0702009:830 11.10.2022 г</t>
  </si>
  <si>
    <t xml:space="preserve">1992 кв.м., земли населенных пунктов,коммунальное обслуживание</t>
  </si>
  <si>
    <t xml:space="preserve">14643000.1.1.46</t>
  </si>
  <si>
    <t xml:space="preserve">п.Красная Яруга, ул.Центральная
ОКТМО 14643151</t>
  </si>
  <si>
    <t xml:space="preserve">31:12:0702005:1204 21.05.2024 г</t>
  </si>
  <si>
    <t xml:space="preserve">2555 кв.м., земли населенных пунктов, отдых (рекреация)</t>
  </si>
  <si>
    <t xml:space="preserve">Управление капитального строительства, дорог общего пользования и архитектуры администрации Краснояружского района ИНН 3113002438 КПП 311301001 
ОГРН 1223100001277 адрес регистрации: п. Красная Яруга, ул.Центральная ул.81</t>
  </si>
  <si>
    <t xml:space="preserve">14643000.1.1.47</t>
  </si>
  <si>
    <t xml:space="preserve">Краснояружский р-он, с.Вязовое, ул.Первомайская 33а
ОКТМО 14643405101</t>
  </si>
  <si>
    <t xml:space="preserve">31:12:0502003:100 28.05.2013г</t>
  </si>
  <si>
    <t xml:space="preserve">420 кв.м., земли населенных пунктов, для размещения историко-культурных объектов</t>
  </si>
  <si>
    <t xml:space="preserve">14643000.1.1.48</t>
  </si>
  <si>
    <t xml:space="preserve">п.Красная Яруга, ул.Центральная 8а
ОКТМО 14643151</t>
  </si>
  <si>
    <t xml:space="preserve">31:12:0702005:312 22.12.2005 г</t>
  </si>
  <si>
    <t xml:space="preserve">832 кв.м., земли населенных пунктов, земельные участки мемориального комплекса</t>
  </si>
  <si>
    <t xml:space="preserve">14643000.1.1.49</t>
  </si>
  <si>
    <t xml:space="preserve">земельный участок</t>
  </si>
  <si>
    <t xml:space="preserve">п. Красная Яруга, ул. Центральная, 73</t>
  </si>
  <si>
    <t xml:space="preserve">31:12:0702007:819 19.11.2013г</t>
  </si>
  <si>
    <t xml:space="preserve">8690 кв.м,  земли населенных пунктов, для размещения ремонтной мастерской</t>
  </si>
  <si>
    <t xml:space="preserve">Муниципальный район "Краснояружский район" Белгородской области</t>
  </si>
  <si>
    <t xml:space="preserve">казна</t>
  </si>
  <si>
    <t xml:space="preserve">14643000.1.1.50</t>
  </si>
  <si>
    <t xml:space="preserve"> Белгородская обл., р-н Краснояружский, п. Красная Яруга, ул. Набережная</t>
  </si>
  <si>
    <t xml:space="preserve">31:12:0702009:454 03.06.2013г</t>
  </si>
  <si>
    <t xml:space="preserve">4712 кв.м,  земли населенных пунктов,  для производства металлоштамповых изделий</t>
  </si>
  <si>
    <t xml:space="preserve">14643000.1.1.51</t>
  </si>
  <si>
    <t xml:space="preserve">Белгородская обл., р-н Краснояружский, с. Отрадовка ул. Школьная</t>
  </si>
  <si>
    <t xml:space="preserve">31:12:0703002:41 24.05.2017г</t>
  </si>
  <si>
    <t xml:space="preserve">16 кв.м,  земли населенных пунктов, коммунальное обслуживание</t>
  </si>
  <si>
    <t xml:space="preserve">14643000.1.1.52</t>
  </si>
  <si>
    <t xml:space="preserve">31:12:0703002:40 23.05.2017г</t>
  </si>
  <si>
    <t xml:space="preserve">36 кв.м,  земли населенных пунктов, коммунальное обслуживание</t>
  </si>
  <si>
    <t xml:space="preserve">14643000.1.1.53</t>
  </si>
  <si>
    <t xml:space="preserve">р-н Краснояружский,  с. Вязовое ул. Первомайская, 33</t>
  </si>
  <si>
    <t xml:space="preserve">31:12:0502003:154 14.07.2017г</t>
  </si>
  <si>
    <t xml:space="preserve">38 кв.м,  земли населенных пунктов, коммунальное обслуживание</t>
  </si>
  <si>
    <t xml:space="preserve">14643000.1.1.54</t>
  </si>
  <si>
    <t xml:space="preserve">р-н Краснояружский, с. Вязовое ул. Первомайская, 33</t>
  </si>
  <si>
    <t xml:space="preserve">31:12:0502003:153 14.07.2017г</t>
  </si>
  <si>
    <t xml:space="preserve">75 кв.м,  земли населенных пунктов, коммунальное обслуживание</t>
  </si>
  <si>
    <t xml:space="preserve">14643000.1.1.55</t>
  </si>
  <si>
    <t xml:space="preserve">Белгородская область, р-н Краснояружский, п. Отрадовский, участок находится примерно в 313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1/2,</t>
  </si>
  <si>
    <t xml:space="preserve">31:12:0704001:259 13.05.2014г</t>
  </si>
  <si>
    <t xml:space="preserve">59294 кв.м,  земли населенных пунктов,  для сельскохозяйственного производства</t>
  </si>
  <si>
    <t xml:space="preserve">14643000.1.1.56</t>
  </si>
  <si>
    <t xml:space="preserve">Белгородская область, р-н Краснояружский, п. Отрадовский, участок находится примерно в 427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</t>
  </si>
  <si>
    <t xml:space="preserve"> 31:12:0704001:258 13.05.2014г </t>
  </si>
  <si>
    <t xml:space="preserve">2243 кв.м,  земли населенных пунктов, для сельскохозяйственного производства</t>
  </si>
  <si>
    <t xml:space="preserve">14643000.1.1.57</t>
  </si>
  <si>
    <t xml:space="preserve">  п. Красная Яруга, ул. Парковая, 38-а  </t>
  </si>
  <si>
    <t xml:space="preserve">31:12:0702009:185 27.05.2003г</t>
  </si>
  <si>
    <t xml:space="preserve">78 кв.м,  земли населенных пунктов,  для производственных целей</t>
  </si>
  <si>
    <t xml:space="preserve">14643000.1.1.58</t>
  </si>
  <si>
    <t xml:space="preserve">п. Красная Яруга, ул. Центральная</t>
  </si>
  <si>
    <t xml:space="preserve">31:12:0702009:170 22.05.2003г</t>
  </si>
  <si>
    <t xml:space="preserve">947 кв.м,  земли населенных пунктов, для производственных целей</t>
  </si>
  <si>
    <t xml:space="preserve">14643000.1.1.59</t>
  </si>
  <si>
    <t xml:space="preserve"> п. Красная Яруга, ул. Крыловка, 6</t>
  </si>
  <si>
    <t xml:space="preserve">31:12:0702003:350 20.05.2003г</t>
  </si>
  <si>
    <t xml:space="preserve">1524 кв.м,  земли населенных пунктов, для производственных целей</t>
  </si>
  <si>
    <t xml:space="preserve">14643000.1.1.60</t>
  </si>
  <si>
    <t xml:space="preserve">р-н Краснояружский, п. Степное, ул. Центральная, 23</t>
  </si>
  <si>
    <t xml:space="preserve">31:12:0602002:155 14.08.2018г</t>
  </si>
  <si>
    <t xml:space="preserve">300 кв.м,  земли населенных пунктов, коммунальное обслуживание</t>
  </si>
  <si>
    <t xml:space="preserve">14643000.1.1.61</t>
  </si>
  <si>
    <t xml:space="preserve">р-н Краснояружский,  с. Демидовка, ул. Школьная, 1.</t>
  </si>
  <si>
    <t xml:space="preserve">31:12:0102001:74 27.05.2003г</t>
  </si>
  <si>
    <t xml:space="preserve">648 кв.м,  земли населенных пунктов, земельный участок котельной</t>
  </si>
  <si>
    <t xml:space="preserve">14643000.1.1.62</t>
  </si>
  <si>
    <t xml:space="preserve"> р-н Краснояружский, п. Красная Яруга, ул. Театральная, сооружение 2А</t>
  </si>
  <si>
    <t xml:space="preserve">31:12:0702005:222 05.07.2002г</t>
  </si>
  <si>
    <t xml:space="preserve">1642 кв.м,  земли населенных пунктов, для производственных целей</t>
  </si>
  <si>
    <t xml:space="preserve">14643000.1.1.63</t>
  </si>
  <si>
    <t xml:space="preserve"> р-н Краснояружский,  п. Красная Яруга, ул. Центральная, 14</t>
  </si>
  <si>
    <r>
      <rPr>
        <sz val="12"/>
        <color rgb="FF000000"/>
        <rFont val="Times New Roman"/>
        <family val="1"/>
        <charset val="204"/>
      </rPr>
      <t xml:space="preserve">31:12:0702005:985 31.07.2018</t>
    </r>
    <r>
      <rPr>
        <b val="true"/>
        <sz val="12"/>
        <color rgb="FF000000"/>
        <rFont val="Times New Roman"/>
        <family val="1"/>
        <charset val="204"/>
      </rPr>
      <t xml:space="preserve"> г</t>
    </r>
  </si>
  <si>
    <t xml:space="preserve">31 кв.м,  земли населенных пунктов, коммунальное обслуживание</t>
  </si>
  <si>
    <t xml:space="preserve">14643000.1.1.64</t>
  </si>
  <si>
    <t xml:space="preserve"> р-н Краснояружский,   п. Красная Яруга, ул. Мира, 1</t>
  </si>
  <si>
    <t xml:space="preserve">31:12:0702012:991 02.08.2018г</t>
  </si>
  <si>
    <t xml:space="preserve">90 кв.м,  земли населенных пунктов, коммунальное обслуживание</t>
  </si>
  <si>
    <t xml:space="preserve">14643000.1.1.65</t>
  </si>
  <si>
    <t xml:space="preserve"> р-н Краснояружский,   с. Илек-Пеньковка, ул. Школьная, 27</t>
  </si>
  <si>
    <t xml:space="preserve">31:12:0803003:189 01.08.2018г</t>
  </si>
  <si>
    <t xml:space="preserve">132 кв.м,  земли населенных пунктов, коммунальное обслуживание</t>
  </si>
  <si>
    <t xml:space="preserve">14643000.1.1.66</t>
  </si>
  <si>
    <t xml:space="preserve"> р-н Краснояружский,  п. Красная Яруга, ул. Мира</t>
  </si>
  <si>
    <t xml:space="preserve">31:12:0702013:6 26.05.2003г</t>
  </si>
  <si>
    <t xml:space="preserve">3176 кв.м,  земли населенных пунктов, для производственных целей</t>
  </si>
  <si>
    <t xml:space="preserve">14643000.1.1.67</t>
  </si>
  <si>
    <t xml:space="preserve">р-н Краснояружский,  п. Красная Яруга, ул. Центральная, сооружение 68</t>
  </si>
  <si>
    <t xml:space="preserve">31:12:0702008:210 20.05.2003г</t>
  </si>
  <si>
    <t xml:space="preserve">3707 кв.м,  земли населенных пунктов, для производственных целей</t>
  </si>
  <si>
    <t xml:space="preserve">14643000.1.1.68</t>
  </si>
  <si>
    <t xml:space="preserve">р-н Краснояружский,  п. Красная Яруга, ул. Театральная, 7</t>
  </si>
  <si>
    <t xml:space="preserve">31:12:0702005:974 10.04.2017г</t>
  </si>
  <si>
    <t xml:space="preserve">262 кв.м,  земли населенных пунктов, коммунальное обслуживание</t>
  </si>
  <si>
    <t xml:space="preserve">14643000.1.1.69</t>
  </si>
  <si>
    <t xml:space="preserve"> р-н Краснояружский,  п. Красная Яруга, ул. Театральная, 7</t>
  </si>
  <si>
    <t xml:space="preserve">31:12:0702005:975 10.04.2017г</t>
  </si>
  <si>
    <t xml:space="preserve">24 кв.м,  земли населенных пунктов, коммунальное обслуживание</t>
  </si>
  <si>
    <t xml:space="preserve">14643000.1.1.70</t>
  </si>
  <si>
    <t xml:space="preserve">р-н Краснояружский,  с. Вязовое, ул. Первомайская, 43</t>
  </si>
  <si>
    <t xml:space="preserve">31:12:0502003:146 03.03.2017г</t>
  </si>
  <si>
    <t xml:space="preserve">12 кв.м,  земли населенных пунктов, коммунальное обслуживание</t>
  </si>
  <si>
    <t xml:space="preserve">14643000.1.1.71</t>
  </si>
  <si>
    <t xml:space="preserve"> р-н Краснояружский, с. Вязовое, ул. Первомайская, 43</t>
  </si>
  <si>
    <t xml:space="preserve">31:12:0502003:147 03.03.2017г</t>
  </si>
  <si>
    <t xml:space="preserve">43 кв.м,  земли населенных пунктов, коммунальное обслуживание</t>
  </si>
  <si>
    <t xml:space="preserve">14643000.1.1.72</t>
  </si>
  <si>
    <t xml:space="preserve"> р-н Краснояружский, с.Графовка, ул Центральная, 31</t>
  </si>
  <si>
    <t xml:space="preserve">31:12:0201002:99 03.03.2017г </t>
  </si>
  <si>
    <t xml:space="preserve">181 кв.м,  земли населенных пунктов, коммунальное обслуживание</t>
  </si>
  <si>
    <t xml:space="preserve">14643000.1.1.73</t>
  </si>
  <si>
    <t xml:space="preserve"> р-н Краснояружский,  с.Графовка, ул. Центральная, 31</t>
  </si>
  <si>
    <t xml:space="preserve">31:12:0201002:100 03.03.2017г</t>
  </si>
  <si>
    <t xml:space="preserve">558 кв.м,  земли населенных пунктов, коммунальное обслуживание</t>
  </si>
  <si>
    <t xml:space="preserve">14643000.1.1.74</t>
  </si>
  <si>
    <t xml:space="preserve">р-н Краснояружский,   с. Колотиловка, ул. Центральная, 36</t>
  </si>
  <si>
    <t xml:space="preserve">31:12:0404003:173 03.03.2017г </t>
  </si>
  <si>
    <t xml:space="preserve">112 кв.м,  земли населенных пунктов, коммунальное обслуживание</t>
  </si>
  <si>
    <t xml:space="preserve">14643000.1.1.75</t>
  </si>
  <si>
    <t xml:space="preserve"> р-н Краснояружский,   с. Колотиловка, ул. Центральная, 36</t>
  </si>
  <si>
    <t xml:space="preserve">31:12:0404003:174 03.03.2017г</t>
  </si>
  <si>
    <t xml:space="preserve">193 кв.м,  земли населенных пунктов, коммунальное обслуживание</t>
  </si>
  <si>
    <t xml:space="preserve">14643000.1.1.76</t>
  </si>
  <si>
    <t xml:space="preserve">р-н Краснояружский, п. Быценков, ул. Молодежная, 7</t>
  </si>
  <si>
    <t xml:space="preserve">31:12:1004001:229 10.04.2017г</t>
  </si>
  <si>
    <t xml:space="preserve">17 кв.м,  земли населенных пунктов, коммунальное обслуживание</t>
  </si>
  <si>
    <t xml:space="preserve">14643000.1.1.77</t>
  </si>
  <si>
    <t xml:space="preserve"> р-н Краснояружский,  п. Быценков, ул. Молодежная, 7</t>
  </si>
  <si>
    <t xml:space="preserve">31:12:1004001:230 10.04.2017г</t>
  </si>
  <si>
    <t xml:space="preserve">15 кв.м,  земли населенных пунктов, коммунальное обслуживание</t>
  </si>
  <si>
    <t xml:space="preserve">14643000.1.1.78</t>
  </si>
  <si>
    <t xml:space="preserve">Белгородская область, р-н Краснояружский, участок находится примерно в 233 метрах по направлению на северо-восток от ориентира нежилое здание, расположенного за пределами участка, адрес ориентира: Белгородская область, Краснояружский район, с. Сергиевка, ул. Центральная, 4</t>
  </si>
  <si>
    <t xml:space="preserve">31:12:1003004:118 02.08.2016г</t>
  </si>
  <si>
    <t xml:space="preserve">627 кв.м,  земли населенных пунктов, коммунальное обслуживание</t>
  </si>
  <si>
    <t xml:space="preserve">14643000.1.1.79</t>
  </si>
  <si>
    <t xml:space="preserve">р-н Краснояружский, с. Репяховка, ул. Школьная, 9</t>
  </si>
  <si>
    <t xml:space="preserve">31:12:0303006:208 03.03.2017г</t>
  </si>
  <si>
    <t xml:space="preserve">14643000.1.1.80</t>
  </si>
  <si>
    <t xml:space="preserve">р-н Краснояружский,  с. Репяховка, ул. Школьная, 9</t>
  </si>
  <si>
    <t xml:space="preserve">31:12:0303006:207 02.03.2017г</t>
  </si>
  <si>
    <t xml:space="preserve">273 кв.м,  земли населенных пунктов, коммунальное обслуживание</t>
  </si>
  <si>
    <t xml:space="preserve">14643000.1.1.81</t>
  </si>
  <si>
    <t xml:space="preserve">р-н Краснояружский, с. Вязовое, ул. Первомайская, 33</t>
  </si>
  <si>
    <t xml:space="preserve">14643000.1.1.82</t>
  </si>
  <si>
    <t xml:space="preserve">14643000.1.1.83</t>
  </si>
  <si>
    <t xml:space="preserve">р-н Краснояружский,  с. Репяховка, ул. Литвинова, д. 2</t>
  </si>
  <si>
    <t xml:space="preserve">31:12:0303007:191 09.08.2016г</t>
  </si>
  <si>
    <t xml:space="preserve">221 кв.м,  земли населенных пунктов, коммунальное обслуживание</t>
  </si>
  <si>
    <t xml:space="preserve">14643000.1.1.84</t>
  </si>
  <si>
    <t xml:space="preserve">р-н Краснояружский,  с. Репяховка, ул. Литвинова, 2</t>
  </si>
  <si>
    <t xml:space="preserve">31:12:0303007:195 26.07.2017г</t>
  </si>
  <si>
    <t xml:space="preserve">53 кв.м,  земли населенных пунктов, коммунальное обслуживание</t>
  </si>
  <si>
    <t xml:space="preserve">14643000.1.1.85</t>
  </si>
  <si>
    <t xml:space="preserve">р-н Краснояружский,  с. Сергиевка, ул. Центральная, 4</t>
  </si>
  <si>
    <t xml:space="preserve">31:12:1003004:120 03.03.2017г</t>
  </si>
  <si>
    <t xml:space="preserve">1202 кв.м,  земли населенных пунктов, коммунальное обслуживание</t>
  </si>
  <si>
    <t xml:space="preserve">14643000.1.1.86</t>
  </si>
  <si>
    <t xml:space="preserve">31:12:1003004:121 10.04.2017г</t>
  </si>
  <si>
    <t xml:space="preserve">624 кв.м,  земли населенных пунктов, коммунальное обслуживание</t>
  </si>
  <si>
    <t xml:space="preserve">14643000.1.1.87</t>
  </si>
  <si>
    <t xml:space="preserve">р-н Краснояружский,  с. Теребрено, ул. Новостроевка, 38</t>
  </si>
  <si>
    <t xml:space="preserve">31:12:0902008:123 03.03.2017г</t>
  </si>
  <si>
    <t xml:space="preserve">375 кв.м,  земли населенных пунктов, коммунальное обслуживание</t>
  </si>
  <si>
    <t xml:space="preserve">14643000.1.1.88</t>
  </si>
  <si>
    <t xml:space="preserve">31:12:0902008:122 03.03.2017г</t>
  </si>
  <si>
    <t xml:space="preserve">18 кв.м,  земли населенных пунктов, коммунальное обслуживание</t>
  </si>
  <si>
    <t xml:space="preserve">14643000.1.1.89</t>
  </si>
  <si>
    <t xml:space="preserve">р-н Краснояружский, с. Отрадовка, ул. Школьная</t>
  </si>
  <si>
    <t xml:space="preserve">14643000.1.1.90</t>
  </si>
  <si>
    <t xml:space="preserve">р-н Краснояружский,  с. Отрадовка, ул. Школьная</t>
  </si>
  <si>
    <t xml:space="preserve">14643000.1.1.91</t>
  </si>
  <si>
    <t xml:space="preserve">участок находится примерно в 1600 м на запад от ориентира Краснояружского РОВД, адрес ориентира: Белгородская обл., п. Красая Яруга, ул. Центральная, 70,</t>
  </si>
  <si>
    <t xml:space="preserve">31:12:0805002:7 09.08.2004г</t>
  </si>
  <si>
    <t xml:space="preserve">3000 кв.м, земли промышленности,  для размещения полигонов промышленных и бытовых отходов</t>
  </si>
  <si>
    <t xml:space="preserve">14643000.1.1.92</t>
  </si>
  <si>
    <t xml:space="preserve">:п.Красная Яруга, ул. Мира, 25</t>
  </si>
  <si>
    <t xml:space="preserve">31:12:0702012:170 16.04.2003г</t>
  </si>
  <si>
    <t xml:space="preserve">1135 кв.м,  земли населенных пунктов,  для оздоровительных целей</t>
  </si>
  <si>
    <t xml:space="preserve">14643000.1.1.93</t>
  </si>
  <si>
    <t xml:space="preserve"> обл. Белгородская, р-н Краснояружский, п. Красная Яруга, ул. Центральная, дом 81</t>
  </si>
  <si>
    <t xml:space="preserve">31:12:0701006:9 25.02.2004г</t>
  </si>
  <si>
    <t xml:space="preserve">763710  кв.м, земли промышленности,  земельный участок для производственных сооружений объектов промышленности</t>
  </si>
  <si>
    <t xml:space="preserve">14643000.1.1.94</t>
  </si>
  <si>
    <t xml:space="preserve"> обл. Белгородская, р-н Краснояружский, п. Красная Яруга</t>
  </si>
  <si>
    <t xml:space="preserve">31:12:0702004:189 17.02.2004г</t>
  </si>
  <si>
    <t xml:space="preserve">3460  кв.м,  земли населенных пунктов, для производственных целей</t>
  </si>
  <si>
    <t xml:space="preserve">14643000.1.1.95</t>
  </si>
  <si>
    <t xml:space="preserve"> Белгородская область, р-н Краснояружский, п. Красная Яруга</t>
  </si>
  <si>
    <t xml:space="preserve">31:12:0702011:179 17.02.2004г</t>
  </si>
  <si>
    <t xml:space="preserve">115821  кв.м,  земли населенных пунктов, для производственных целей</t>
  </si>
  <si>
    <t xml:space="preserve">14643000.1.1.96</t>
  </si>
  <si>
    <t xml:space="preserve">31:12:0702012:190 29.12.2006г</t>
  </si>
  <si>
    <t xml:space="preserve">3513 кв.м,  земли населенных пунктов, для производственных целей</t>
  </si>
  <si>
    <t xml:space="preserve">14643000.1.1.97</t>
  </si>
  <si>
    <t xml:space="preserve">обл. Белгородская, р-н Краснояружский, п. Красная Яруга,</t>
  </si>
  <si>
    <t xml:space="preserve">31:12:0702005:259 29.12.2006г</t>
  </si>
  <si>
    <t xml:space="preserve">827 кв.м,  земли населенных пунктов, для производственных целей</t>
  </si>
  <si>
    <t xml:space="preserve">14643000.1.1.98</t>
  </si>
  <si>
    <t xml:space="preserve">Установлено относительно ориентира нежилое здание, расположенного враницах участка , адрес ориентира: Белгородская обл., р-н Краснояружский, п. Красная Яруга, ул. Полевая, Владение</t>
  </si>
  <si>
    <t xml:space="preserve">31:12:0702013:25 29.12.2006г</t>
  </si>
  <si>
    <t xml:space="preserve">376878 кв.м,  земли населенных пунктов, для производственных целей</t>
  </si>
  <si>
    <t xml:space="preserve">14643000.1.1.99</t>
  </si>
  <si>
    <t xml:space="preserve">участок находится примерно в 248 метрах по направлению на юго-восток от ориентира здание школы №2, расположенного за пределами участка, адрес ориентира: Белгородская обл., р-н Краснояружский, п. Красная Яруга, ул. Мира, 1, </t>
  </si>
  <si>
    <t xml:space="preserve">31:12:0702011:350 29.12.2006г</t>
  </si>
  <si>
    <t xml:space="preserve">2478 кв.м,  земли населенных пунктов, для производственных целей</t>
  </si>
  <si>
    <t xml:space="preserve">14643000.1.1.100</t>
  </si>
  <si>
    <t xml:space="preserve">участок находится примерно в 250 метрах по направлению на юго-восток от ориентира здание школы №2, расположенного за пределами участка, адрес ориентира: Белгородская обл., р-н Краснояружский, п. Красная Яруга, ул. Мира, 1</t>
  </si>
  <si>
    <t xml:space="preserve">31:12:0702011:348 29.12.2006г</t>
  </si>
  <si>
    <t xml:space="preserve">19754 кв.м,  земли населенных пунктов, для производственных целей</t>
  </si>
  <si>
    <t xml:space="preserve">14643000.1.1.101</t>
  </si>
  <si>
    <t xml:space="preserve">31:12:0702012:189 16.02.2004г</t>
  </si>
  <si>
    <t xml:space="preserve">954 кв.м,  земли населенных пунктов, для производственных целей</t>
  </si>
  <si>
    <t xml:space="preserve">14643000.1.1.102</t>
  </si>
  <si>
    <t xml:space="preserve">31:12:0702006:103 17.02.2004</t>
  </si>
  <si>
    <t xml:space="preserve">1509 кв.м,  земли населенных пунктов, для производственных целей</t>
  </si>
  <si>
    <t xml:space="preserve">14643000.1.1.103</t>
  </si>
  <si>
    <t xml:space="preserve">31:12:0702013:11 17.02.2004</t>
  </si>
  <si>
    <t xml:space="preserve">195 кв.м,  земли населенных пунктов, для производственных целей</t>
  </si>
  <si>
    <t xml:space="preserve">14643000.1.1.104</t>
  </si>
  <si>
    <t xml:space="preserve">обл. Белгородская, р-н Краснояружский, п. Красная Яруга</t>
  </si>
  <si>
    <t xml:space="preserve">31:12:0702005:260 17.02.2004</t>
  </si>
  <si>
    <t xml:space="preserve">1553 кв.м,  земли населенных пунктов, для производственных целей</t>
  </si>
  <si>
    <t xml:space="preserve">14643000.1.1.105</t>
  </si>
  <si>
    <t xml:space="preserve"> Участок находится примерно в 600 метрах по направлению на северо-запад от ориентира административное здание ХПП, расположенного за пределами участка, адрес ориентира: Белгородская область, Краснояружский район</t>
  </si>
  <si>
    <t xml:space="preserve">31:12:0701011:6 26.02.2004г</t>
  </si>
  <si>
    <t xml:space="preserve">90204 кв.м, земли сельскохозяйственного назначения, для эксплуатации зданий, строений, сооружений, используемых для производства, хранения и первичной переработки сельскохозяйственной продукции</t>
  </si>
  <si>
    <t xml:space="preserve">14643000.1.1.106</t>
  </si>
  <si>
    <t xml:space="preserve"> Белгородская область, р-н Краснояружский, п. Красная Яруга, ул. Центральная, 81</t>
  </si>
  <si>
    <t xml:space="preserve">31:12:0701008:5 25.02.2004г</t>
  </si>
  <si>
    <t xml:space="preserve">27188 кв.м, земли сельскохозяйственного назначения, для производственных целей</t>
  </si>
  <si>
    <t xml:space="preserve">14643000.1.1.107</t>
  </si>
  <si>
    <t xml:space="preserve">31:12:0701009:2 25.02.2004г</t>
  </si>
  <si>
    <t xml:space="preserve">8038 кв.м, земли сельскохозяйственного назначения, для производственных целей</t>
  </si>
  <si>
    <t xml:space="preserve">14643000.1.1.108</t>
  </si>
  <si>
    <t xml:space="preserve">Белгородская область, р-н Краснояружский, п. Красная Яруга, ул. Центральная, 81</t>
  </si>
  <si>
    <t xml:space="preserve">31:12:0701008:4 25.02.2004г</t>
  </si>
  <si>
    <t xml:space="preserve">26554 кв.м, земли сельскохозяйственного назначения, для производственных целей </t>
  </si>
  <si>
    <t xml:space="preserve">14643000.1.1.109</t>
  </si>
  <si>
    <t xml:space="preserve">Белгородская область, р-н Краснояружский, п. Красная Яруга, ул. Центральная, 81, , Площадь        3742м2</t>
  </si>
  <si>
    <t xml:space="preserve">31:12:0701009:3 25.02.2004г</t>
  </si>
  <si>
    <t xml:space="preserve">3742 кв.м, земли сельскохозяйственного назначения, для производственных целей</t>
  </si>
  <si>
    <t xml:space="preserve">14643000.1.1.110</t>
  </si>
  <si>
    <t xml:space="preserve"> Белгородская область, р-н Краснояружский, с. Вязовое, ул.ребеника, участок находится примерно в 365 метрах по направлению на северо-запад от ориентира жилой дом, расположенного за пределами участка, 13, , Площадь      8296 м2</t>
  </si>
  <si>
    <t xml:space="preserve">31:12:0505002:14 22.09.2011г</t>
  </si>
  <si>
    <t xml:space="preserve">8296  кв.м, земли промышленности,  для добычи глины с целью производства керамического кирпича</t>
  </si>
  <si>
    <t xml:space="preserve">14643000.1.1.111</t>
  </si>
  <si>
    <t xml:space="preserve"> Белгородская обл., Краснояружский р-н, п. Красная Яруга</t>
  </si>
  <si>
    <t xml:space="preserve">31:12:0702011:638 03.12.2018г</t>
  </si>
  <si>
    <t xml:space="preserve">7758 кв.м,  земли населенных пунктов, коммунальное обслуживание</t>
  </si>
  <si>
    <t xml:space="preserve">14643000.1.1.112</t>
  </si>
  <si>
    <t xml:space="preserve">Белгородская обл., Краснояружский р-н, п. Красная Яруга</t>
  </si>
  <si>
    <t xml:space="preserve">31:12:0702004:1005 21.09.2018</t>
  </si>
  <si>
    <t xml:space="preserve">5637 кв.м, земли сельскохозяйственного назначения, коммунальное обслуживание</t>
  </si>
  <si>
    <t xml:space="preserve">14643000.1.1.113</t>
  </si>
  <si>
    <t xml:space="preserve"> Белгородская обл., Краснояружский р-н, с. Вязовое, ул.ребеника, 47</t>
  </si>
  <si>
    <t xml:space="preserve">31:12:0502002:52 25.03.2005г</t>
  </si>
  <si>
    <t xml:space="preserve">3500 кв.м,  земли населенных пунктов, для ведения личного подсобного хозяйства</t>
  </si>
  <si>
    <t xml:space="preserve">14643000.1.1.114</t>
  </si>
  <si>
    <t xml:space="preserve"> Белгородская обл., Краснояружский р-н, п. Красная Яруга, ул. Полевая, 1</t>
  </si>
  <si>
    <t xml:space="preserve">31:12:0702013:22 08.04.2009г</t>
  </si>
  <si>
    <t xml:space="preserve">230 кв.м,  земли населенных пунктов, под административным зданием</t>
  </si>
  <si>
    <t xml:space="preserve">14643000.1.1.115</t>
  </si>
  <si>
    <t xml:space="preserve"> установлено относительно ориентира, расположенного за пределами участка. Ориентир жилой дом. Участок находится примерно в 140 м от ориентира по направлению на юго-восток. Почтовый адрес ориентира: Белгородская обл., Краснояружский р-н, с. Демидовка, ул. Молодежная, д.2</t>
  </si>
  <si>
    <t xml:space="preserve">31:12:0102002:56 11.06.2002г</t>
  </si>
  <si>
    <t xml:space="preserve">5151 кв.м,  земли населенных пунктов, для сельскохозяйственного использования</t>
  </si>
  <si>
    <t xml:space="preserve">14643000.1.1.116</t>
  </si>
  <si>
    <t xml:space="preserve"> установлено относительно ориентира, расположенного за пределами участка. Ориентир дом. Участок находится примерно в 200 м от ориентира по направлению на юго-восток. Почтовый адрес ориентира: Белгородская обл., Краснояружский р-н, с. Демидовка, ул. Мостовая, д.12</t>
  </si>
  <si>
    <t xml:space="preserve">31:12:0102002:12 11.06.2002г</t>
  </si>
  <si>
    <t xml:space="preserve">7728 кв.м,  земли населенных пунктов, для размещения ремонтной мастерской и стоянки сельскохозяйственной техники</t>
  </si>
  <si>
    <t xml:space="preserve">14643000.1.1.117</t>
  </si>
  <si>
    <t xml:space="preserve">Белгородская обл., Краснояружский р-н, с. Вязовое, ул. Советская, д.2</t>
  </si>
  <si>
    <t xml:space="preserve">31:12:0502003:2 12.02.2003г</t>
  </si>
  <si>
    <t xml:space="preserve">7488 кв.м,  земли населенных пунктов, для общественно-деловых целей</t>
  </si>
  <si>
    <t xml:space="preserve">14643000.1.1.118</t>
  </si>
  <si>
    <t xml:space="preserve">Белгородская обл.,  р-н Краснояружский,  с. Колотиловка</t>
  </si>
  <si>
    <t xml:space="preserve">31:12:0403002:38 27.07.2018г</t>
  </si>
  <si>
    <t xml:space="preserve">4467 кв.м, земли сельскохозяйственного назначения, коммунальное обслуживание</t>
  </si>
  <si>
    <t xml:space="preserve">14643000.1.1.119</t>
  </si>
  <si>
    <t xml:space="preserve"> Белгородская обл.,  р-н Краснояружский,  с. Колотиловка</t>
  </si>
  <si>
    <t xml:space="preserve">31:12:0403002:39 02.08.2018г</t>
  </si>
  <si>
    <t xml:space="preserve">947 кв.м, земли сельскохозяйственного назначения, коммунальное обслуживание</t>
  </si>
  <si>
    <t xml:space="preserve">14643000.1.1.120</t>
  </si>
  <si>
    <t xml:space="preserve">Белгородская обл., Краснояружский р-н, с. Надежевка, ул. Центральная, 21</t>
  </si>
  <si>
    <t xml:space="preserve">31:12:0202001:54 19.06.2003</t>
  </si>
  <si>
    <t xml:space="preserve">458 кв.м,  земли населенных пунктов,  бытовое обслуживание</t>
  </si>
  <si>
    <t xml:space="preserve">14643000.1.1.121</t>
  </si>
  <si>
    <t xml:space="preserve">  Белгородская обл., Краснояружский р-н, п. Красная Яруга, ул. Парковая, 5</t>
  </si>
  <si>
    <t xml:space="preserve">31:12:0702009:611 10.10.2019г</t>
  </si>
  <si>
    <t xml:space="preserve">11424 кв.м,  земли населенных пунктов,  Малоэтажная многоквартирная жилай застройка</t>
  </si>
  <si>
    <t xml:space="preserve">14643000.1.1.122</t>
  </si>
  <si>
    <t xml:space="preserve">Белгородская обл., Краснояружский р-н, п. Красная Яруга, ул. Новостроевка, 55</t>
  </si>
  <si>
    <t xml:space="preserve">31:12:0702003:554 04.02.2008г</t>
  </si>
  <si>
    <t xml:space="preserve">10706 кв.м,  земли населенных пунктов,  Для производственного назначения</t>
  </si>
  <si>
    <t xml:space="preserve">14643000.1.1.123</t>
  </si>
  <si>
    <t xml:space="preserve">Краснояружский р-н, с.Илек-Пеньковка, ул. Центральная, 1</t>
  </si>
  <si>
    <t xml:space="preserve">31:12:0803003:68 18.09.2002г</t>
  </si>
  <si>
    <t xml:space="preserve">820 кв.м,  земли населенных пунктов, для ведения личного подсобного хозяйства</t>
  </si>
  <si>
    <t xml:space="preserve">14643000.1.1.124</t>
  </si>
  <si>
    <t xml:space="preserve">  Краснояружский р-н, с.Графовка</t>
  </si>
  <si>
    <t xml:space="preserve">31:12:0201006:84 28.04.2020г</t>
  </si>
  <si>
    <t xml:space="preserve">5830 кв.м,  земли населенных пунктов, Обеспечение сельскохозяйственного производства</t>
  </si>
  <si>
    <t xml:space="preserve">14643000.1.1.125</t>
  </si>
  <si>
    <t xml:space="preserve"> Краснояружский р-н, с.Графовка</t>
  </si>
  <si>
    <t xml:space="preserve">31:12:0201006:195 07.09.2020г</t>
  </si>
  <si>
    <t xml:space="preserve">1219 кв.м,  земли населенных пунктов, для ведения сельского хозяйства</t>
  </si>
  <si>
    <t xml:space="preserve">14643000.1.1.126</t>
  </si>
  <si>
    <t xml:space="preserve">Белгородская обл., Краснояружский р-н, п.Красная Яруга, ул. Лозовая, 12/3</t>
  </si>
  <si>
    <t xml:space="preserve">31:12:0702007:482 16.11.2011г</t>
  </si>
  <si>
    <t xml:space="preserve">52 кв.м,  земли населенных пунктов, Под жилым домом</t>
  </si>
  <si>
    <t xml:space="preserve">14643000.1.1.127</t>
  </si>
  <si>
    <t xml:space="preserve">Белгородская обл., Краснояружский р-н, п.Красная Яруга, ул. Юбилейная, 32/3</t>
  </si>
  <si>
    <t xml:space="preserve">31:12:0702011:228 13.11.2010г</t>
  </si>
  <si>
    <t xml:space="preserve">71 кв.м,  земли населенных пунктов, Под жилым домом</t>
  </si>
  <si>
    <t xml:space="preserve">14643000.1.1.128</t>
  </si>
  <si>
    <t xml:space="preserve">Белгородская обл., Краснояружский р-н, п.Степное</t>
  </si>
  <si>
    <t xml:space="preserve">31:12:0602001:316 02.11.2021г</t>
  </si>
  <si>
    <t xml:space="preserve">10608 кв.м,  земли населенных пунктов,  Обеспечение сельскохозяйственного производства</t>
  </si>
  <si>
    <t xml:space="preserve">14643000.1.1.129</t>
  </si>
  <si>
    <t xml:space="preserve"> Белгородская обл., Краснояружский р-н, п. Красная Яруга,ул. Юбилейная, 25</t>
  </si>
  <si>
    <t xml:space="preserve">31:12:0702011:774 02.03.2021г</t>
  </si>
  <si>
    <t xml:space="preserve">1000 кв.м,  земли населенных пунктов,  блокированная жилая застройка</t>
  </si>
  <si>
    <t xml:space="preserve">14643000.1.1.130</t>
  </si>
  <si>
    <t xml:space="preserve"> Белгородская обл., Краснояружский р-н, п. Красная Яруга,ул. Юбилейная, 24</t>
  </si>
  <si>
    <t xml:space="preserve">31:12:0702011:775 05.03.2021</t>
  </si>
  <si>
    <t xml:space="preserve">14643000.1.1.131</t>
  </si>
  <si>
    <t xml:space="preserve"> Белгородская обл., Краснояружский р-н, п. Красная Яруга, ул. Юбилейная, 25Б</t>
  </si>
  <si>
    <t xml:space="preserve">31:12:0702011:773 02.03.2021г</t>
  </si>
  <si>
    <t xml:space="preserve">14643000.1.1.132</t>
  </si>
  <si>
    <t xml:space="preserve"> Белгородская обл., Краснояружский р-н, п. Красная Яруга, ул. Юбилейная, 25А</t>
  </si>
  <si>
    <t xml:space="preserve">31:12:0702011:772 02.03.2021г</t>
  </si>
  <si>
    <t xml:space="preserve">14643000.1.1.133</t>
  </si>
  <si>
    <t xml:space="preserve">Белгородская обл., Краснояружский р-н, п. Красная Яруга, ул. Почтовая, 10</t>
  </si>
  <si>
    <t xml:space="preserve">31:12:0702003:236 30.01.2004г</t>
  </si>
  <si>
    <t xml:space="preserve">1000 кв.м,  земли населенных пунктов,  малоэтажная многоквартирная жилая застройка</t>
  </si>
  <si>
    <t xml:space="preserve">14643000.1.1.134</t>
  </si>
  <si>
    <t xml:space="preserve"> Белгородская область, Краснояружский район, п. Красная Яруга, ул. Урожайная, 5</t>
  </si>
  <si>
    <t xml:space="preserve">31:12:0702004:836 11.11.2015г</t>
  </si>
  <si>
    <t xml:space="preserve">1444  кв.м,  земли населенных пунктов,  для индивидуального жилищного строительства</t>
  </si>
  <si>
    <t xml:space="preserve">14643000.1.1.135</t>
  </si>
  <si>
    <t xml:space="preserve">Белгородская область, Краснояружский район, п. Красная Яруга, ул. Урожайная, 6</t>
  </si>
  <si>
    <t xml:space="preserve"> 31:12:0702004:858 11.11.2015г</t>
  </si>
  <si>
    <t xml:space="preserve">1500  кв.м,  земли населенных пунктов,  для индивидуального жилищного строительства</t>
  </si>
  <si>
    <t xml:space="preserve">14643000.1.1.136</t>
  </si>
  <si>
    <t xml:space="preserve">Белгородская область, Краснояружский район, п. Красная Яруга, ул. Урожайная, 7</t>
  </si>
  <si>
    <t xml:space="preserve"> 31:12:0702004:838 11.11.2015г</t>
  </si>
  <si>
    <t xml:space="preserve">14643000.1.1.137</t>
  </si>
  <si>
    <t xml:space="preserve">Белгородская область, Краснояружский район, п. Красная Яруга, ул. Урожайная, 8</t>
  </si>
  <si>
    <t xml:space="preserve">31:12:0702004:860 11.11.2015г</t>
  </si>
  <si>
    <t xml:space="preserve">14643000.1.1.138</t>
  </si>
  <si>
    <t xml:space="preserve"> Белгородская область, Краснояружский район, п. Красная Яруга, ул. Урожайная, 9</t>
  </si>
  <si>
    <t xml:space="preserve">31:12:0702004:840 11.11.2015г</t>
  </si>
  <si>
    <t xml:space="preserve">14643000.1.1.139</t>
  </si>
  <si>
    <t xml:space="preserve"> Белгородская область, Краснояружский район, п. Красная Яруга, ул. Урожайная, 10</t>
  </si>
  <si>
    <t xml:space="preserve">31:12:0702004:862 11.11.2015г</t>
  </si>
  <si>
    <t xml:space="preserve">14643000.1.1.140</t>
  </si>
  <si>
    <t xml:space="preserve">Белгородская область, Краснояружский район, п. Красная Яруга, ул. Урожайная, 11</t>
  </si>
  <si>
    <t xml:space="preserve">31:12:0702004:842 11.11.2015г</t>
  </si>
  <si>
    <t xml:space="preserve">14643000.1.1.141</t>
  </si>
  <si>
    <t xml:space="preserve"> Белгородская область, Краснояружский район, п. Красная Яруга, ул. Урожайная, 12</t>
  </si>
  <si>
    <t xml:space="preserve">31:12:0702004:864 11.11.2015г</t>
  </si>
  <si>
    <t xml:space="preserve">14643000.1.1.142</t>
  </si>
  <si>
    <t xml:space="preserve">Белгородская область, Краснояружский район, п. Красная Яруга, ул. Урожайная, 13</t>
  </si>
  <si>
    <t xml:space="preserve">31:12:0702004:844 11.11.2015г</t>
  </si>
  <si>
    <t xml:space="preserve">14643000.1.1.143</t>
  </si>
  <si>
    <t xml:space="preserve">Белгородская область, Краснояружский район, п. Красная Яруга, ул. Урожайная, 14</t>
  </si>
  <si>
    <t xml:space="preserve">31:12:0702004:866 11.11.2015г</t>
  </si>
  <si>
    <t xml:space="preserve">14643000.1.1.144</t>
  </si>
  <si>
    <t xml:space="preserve">Белгородская область, Краснояружский район, п. Красная Яруга, ул. Урожайная, 15</t>
  </si>
  <si>
    <t xml:space="preserve">31:12:0702004:846 11.11.2015г</t>
  </si>
  <si>
    <t xml:space="preserve">14643000.1.1.145</t>
  </si>
  <si>
    <t xml:space="preserve">Белгородская область, Краснояружский район, п. Красная Яруга, ул. Урожайная, 16</t>
  </si>
  <si>
    <t xml:space="preserve">31:12:0702004:868 11.11.2015г</t>
  </si>
  <si>
    <t xml:space="preserve">14643000.1.1.146</t>
  </si>
  <si>
    <t xml:space="preserve"> Белгородская область, Краснояружский район, п. Красная Яруга, ул. Урожайная, 17</t>
  </si>
  <si>
    <t xml:space="preserve">31:12:0702004:848 11.11.2015г</t>
  </si>
  <si>
    <t xml:space="preserve">14643000.1.1.147</t>
  </si>
  <si>
    <t xml:space="preserve"> Белгородская область, Краснояружский район, п. Красная Яруга, ул. Урожайная, 18</t>
  </si>
  <si>
    <t xml:space="preserve">31:12:0702004:870 11.11.2015г</t>
  </si>
  <si>
    <t xml:space="preserve">1375  кв.м,  земли населенных пунктов,  для индивидуального жилищного строительства</t>
  </si>
  <si>
    <t xml:space="preserve">14643000.1.1.148</t>
  </si>
  <si>
    <t xml:space="preserve">Белгородская область, Краснояружский район, п. Красная Яруга, ул. Урожайная, 19</t>
  </si>
  <si>
    <t xml:space="preserve">31:12:0702004:850 11.11.2015г</t>
  </si>
  <si>
    <t xml:space="preserve">14643000.1.1.149</t>
  </si>
  <si>
    <t xml:space="preserve">Белгородская область, Краснояружский район, п. Красная Яруга, ул. Урожайная, 21</t>
  </si>
  <si>
    <t xml:space="preserve">31:12:0702004:852 11.11.2015г</t>
  </si>
  <si>
    <t xml:space="preserve">14643000.1.1.150</t>
  </si>
  <si>
    <t xml:space="preserve"> Белгородская область, Краснояружский район, п. Красная Яруга, ул. Урожайная, 23</t>
  </si>
  <si>
    <t xml:space="preserve">31:12:0702004:854 11.11.2015г</t>
  </si>
  <si>
    <t xml:space="preserve">1619  кв.м,  земли населенных пунктов,  для индивидуального жилищного строительства</t>
  </si>
  <si>
    <t xml:space="preserve">14643000.1.1.151</t>
  </si>
  <si>
    <t xml:space="preserve">Белгородская область, Краснояружский район, п. Красная Яруга, ул. Красная, 1</t>
  </si>
  <si>
    <t xml:space="preserve">31:12:0702004:859 11.11.2015г</t>
  </si>
  <si>
    <t xml:space="preserve">1491  кв.м,  земли населенных пунктов,  для индивидуального жилищного строительства</t>
  </si>
  <si>
    <t xml:space="preserve">14643000.1.1.152</t>
  </si>
  <si>
    <t xml:space="preserve">Белгородская область, Краснояружский район, п. Красная Яруга, ул. Красная, 2</t>
  </si>
  <si>
    <t xml:space="preserve">31:12:0702004:872 11.11.2015г</t>
  </si>
  <si>
    <t xml:space="preserve">1432  кв.м,  земли населенных пунктов,  для индивидуального жилищного строительства</t>
  </si>
  <si>
    <t xml:space="preserve">14643000.1.1.153</t>
  </si>
  <si>
    <t xml:space="preserve">Белгородская область, Краснояружский район, п. Красная Яруга, ул. Красная, 3</t>
  </si>
  <si>
    <t xml:space="preserve">31:12:0702004:861 11.11.2015г</t>
  </si>
  <si>
    <t xml:space="preserve">14643000.1.1.154</t>
  </si>
  <si>
    <t xml:space="preserve">Белгородская область, Краснояружский район, п. Красная Яруга, ул. Красная, 4</t>
  </si>
  <si>
    <t xml:space="preserve">31:12:0702004:873 11.11.2015г</t>
  </si>
  <si>
    <t xml:space="preserve">14643000.1.1.155</t>
  </si>
  <si>
    <t xml:space="preserve"> Белгородская область, Краснояружский район, п. Красная Яруга, ул. Красная, 5</t>
  </si>
  <si>
    <t xml:space="preserve">31:12:0702004:863 11.11.2015г</t>
  </si>
  <si>
    <t xml:space="preserve">14643000.1.1.156</t>
  </si>
  <si>
    <t xml:space="preserve"> Белгородская область, Краснояружский район, п. Красная Яруга, ул. Красная, 6</t>
  </si>
  <si>
    <t xml:space="preserve">31:12:0702004:875 11.11.2015г</t>
  </si>
  <si>
    <t xml:space="preserve">14643000.1.1.157</t>
  </si>
  <si>
    <t xml:space="preserve"> Белгородская область, Краснояружский район, п. Красная Яруга, ул. Красная, 7</t>
  </si>
  <si>
    <t xml:space="preserve">31:12:0702004:865 11.11.2015г</t>
  </si>
  <si>
    <t xml:space="preserve">14643000.1.1.158</t>
  </si>
  <si>
    <t xml:space="preserve"> Белгородская область, Краснояружский район, п. Красная Яруга, ул. Красная, 8</t>
  </si>
  <si>
    <t xml:space="preserve">31:12:0702004:831 11.11.2015г</t>
  </si>
  <si>
    <t xml:space="preserve">14643000.1.1.159</t>
  </si>
  <si>
    <t xml:space="preserve"> Белгородская область, Краснояружский район, п. Красная Яруга, ул. Красная, 9</t>
  </si>
  <si>
    <t xml:space="preserve">31:12:0702004:867 11.11.2015г</t>
  </si>
  <si>
    <t xml:space="preserve">14643000.1.1.160</t>
  </si>
  <si>
    <t xml:space="preserve"> Белгородская область, Краснояружский район, п. Красная Яруга, ул. Красная, 11</t>
  </si>
  <si>
    <t xml:space="preserve">31:12:0702004:869 11.11.2015г</t>
  </si>
  <si>
    <t xml:space="preserve">14643000.1.1.161</t>
  </si>
  <si>
    <t xml:space="preserve"> Белгородская область, Краснояружский район, п. Красная Яруга, ул. Белгородская, 1</t>
  </si>
  <si>
    <t xml:space="preserve">31:12:0702004:874 11.11.2015г</t>
  </si>
  <si>
    <t xml:space="preserve">1219  кв.м,  земли населенных пунктов,  для индивидуального жилищного строительства</t>
  </si>
  <si>
    <t xml:space="preserve">14643000.1.1.162</t>
  </si>
  <si>
    <t xml:space="preserve">Белгородская область, Краснояружский район, п. Красная Яруга, ул. Белгородская, 2</t>
  </si>
  <si>
    <t xml:space="preserve">31:12:0702004:827 11.11.2015г</t>
  </si>
  <si>
    <t xml:space="preserve">1352  кв.м,  земли населенных пунктов,  для индивидуального жилищного строительства</t>
  </si>
  <si>
    <t xml:space="preserve">14643000.1.1.163</t>
  </si>
  <si>
    <t xml:space="preserve">Белгородская область, Краснояружский район, п. Красная Яруга, ул. Белгородская, 3</t>
  </si>
  <si>
    <t xml:space="preserve">31:12:0702004:876 11.11.2015г</t>
  </si>
  <si>
    <t xml:space="preserve">14643000.1.1.164</t>
  </si>
  <si>
    <t xml:space="preserve"> Белгородская область, Краснояружский район, п. Красная Яруга, ул. Белгородская, 4</t>
  </si>
  <si>
    <t xml:space="preserve">31:12:0702004:826 11.11.2015г</t>
  </si>
  <si>
    <t xml:space="preserve">14643000.1.1.165</t>
  </si>
  <si>
    <t xml:space="preserve"> Белгородская область, Краснояружский район, п. Красная Яруга, ул. Ясная, 1</t>
  </si>
  <si>
    <t xml:space="preserve">31:12:0702004:825 11.11.2015г</t>
  </si>
  <si>
    <t xml:space="preserve">1343  кв.м,  земли населенных пунктов,  для индивидуального жилищного строительства</t>
  </si>
  <si>
    <t xml:space="preserve">14643000.1.1.166</t>
  </si>
  <si>
    <t xml:space="preserve"> Белгородская обл., Краснояружский р-н, п. Красная Яруга, ул. Урожайная, 2</t>
  </si>
  <si>
    <t xml:space="preserve">31:12:0702004:856 11.11.2015г</t>
  </si>
  <si>
    <t xml:space="preserve">1122  кв.м,  земли населенных пунктов,  для индивидуального жилищного строительства</t>
  </si>
  <si>
    <t xml:space="preserve">14643000.1.1.167</t>
  </si>
  <si>
    <t xml:space="preserve">Белгородская обл., Краснояружский р-н, п. Красная Яруга, ул. Урожайная, 4</t>
  </si>
  <si>
    <t xml:space="preserve">31:12:0702004:857 11.11.2015г</t>
  </si>
  <si>
    <t xml:space="preserve">1169  кв.м,  земли населенных пунктов,  для индивидуального жилищного строительства</t>
  </si>
  <si>
    <t xml:space="preserve">14643000.1.1.168</t>
  </si>
  <si>
    <t xml:space="preserve">Белгородская обл., Краснояружский р-н, п. Красная Яруга, ул. Белгородская, 7</t>
  </si>
  <si>
    <t xml:space="preserve">31:12:0702004:828 11.11.2015г</t>
  </si>
  <si>
    <t xml:space="preserve">1175  кв.м,  земли населенных пунктов,  для индивидуального жилищного строительства</t>
  </si>
  <si>
    <t xml:space="preserve">14643000.1.1.169</t>
  </si>
  <si>
    <t xml:space="preserve"> Белгородская обл., Краснояружский р-н, п. Красная Яруга, ул. Красная, 13</t>
  </si>
  <si>
    <t xml:space="preserve">31:12:0702004:871 11.11.2015г</t>
  </si>
  <si>
    <t xml:space="preserve">1210  кв.м,  земли населенных пунктов,  для индивидуального жилищного строительства</t>
  </si>
  <si>
    <t xml:space="preserve">14643000.1.1.170</t>
  </si>
  <si>
    <t xml:space="preserve">Белгородская обл., Краснояружский р-н, п. Красная Яруга, ул. Красная, 10</t>
  </si>
  <si>
    <t xml:space="preserve">31:12:0702004:829 11.11.2015г</t>
  </si>
  <si>
    <t xml:space="preserve">1340  кв.м,  земли населенных пунктов,  для индивидуального жилищного строительства</t>
  </si>
  <si>
    <t xml:space="preserve">14643000.1.1.171</t>
  </si>
  <si>
    <t xml:space="preserve"> Белгородская обл., Краснояружский р-н, п. Красная Яруга, ул. Белгородская, 5</t>
  </si>
  <si>
    <t xml:space="preserve">31:12:0702004:830 11.11.2015г</t>
  </si>
  <si>
    <t xml:space="preserve">14643000.1.1.172</t>
  </si>
  <si>
    <t xml:space="preserve"> Белгородская обл., Краснояружский р-н, п. Красная Яруга, ул. Урожайная, 1</t>
  </si>
  <si>
    <t xml:space="preserve">31:12:0702004:832 11.11.2015г</t>
  </si>
  <si>
    <t xml:space="preserve">1184  кв.м,  земли населенных пунктов,  для индивидуального жилищного строительства</t>
  </si>
  <si>
    <t xml:space="preserve">14643000.1.1.173</t>
  </si>
  <si>
    <t xml:space="preserve"> Белгородская обл., Краснояружский р-н, п. Красная Яруга, ул. Урожайная, 3</t>
  </si>
  <si>
    <t xml:space="preserve">31:12:0702004:834 11.11.2015</t>
  </si>
  <si>
    <t xml:space="preserve">1410  кв.м,  земли населенных пунктов,  для индивидуального жилищного строительства</t>
  </si>
  <si>
    <t xml:space="preserve">14643000.1.1.174</t>
  </si>
  <si>
    <t xml:space="preserve">Белгородская область, Краснояружский район, п. Красная Яруга, ул. Восточная, 2</t>
  </si>
  <si>
    <t xml:space="preserve">31:12:0702004:823 11.11.2015г</t>
  </si>
  <si>
    <t xml:space="preserve">1192  кв.м,  земли населенных пунктов,  для индивидуального жилищного строительства</t>
  </si>
  <si>
    <t xml:space="preserve">14643000.1.1.175</t>
  </si>
  <si>
    <t xml:space="preserve">Белгородская область, Краснояружский район, п. Красная Яруга, ул. Восточная, 18</t>
  </si>
  <si>
    <t xml:space="preserve">31:12:0702004:845 11.11.2015г</t>
  </si>
  <si>
    <t xml:space="preserve">14643000.1.1.176</t>
  </si>
  <si>
    <t xml:space="preserve">Белгородская область, Краснояружский район, п. Красная Яруга, ул. Восточная, 20</t>
  </si>
  <si>
    <t xml:space="preserve">31:12:0702004:847 11.11.2015г</t>
  </si>
  <si>
    <t xml:space="preserve">14643000.1.1.177</t>
  </si>
  <si>
    <t xml:space="preserve">Белгородская область, Краснояружский район, п. Красная Яруга, ул. Восточная, 22</t>
  </si>
  <si>
    <t xml:space="preserve">31:12:0702004:849 11.11.2015г</t>
  </si>
  <si>
    <t xml:space="preserve">14643000.1.1.178</t>
  </si>
  <si>
    <t xml:space="preserve"> Белгородская область, Краснояружский район, п. Красная Яруга, ул. Восточная, 24</t>
  </si>
  <si>
    <t xml:space="preserve">31:12:0702004:851 11.11.2015г</t>
  </si>
  <si>
    <t xml:space="preserve">14643000.1.1.179</t>
  </si>
  <si>
    <t xml:space="preserve"> Белгородская область, Краснояружский район, п. Красная Яруга, ул. Восточная, 8</t>
  </si>
  <si>
    <t xml:space="preserve">31:12:0702004:835 11.11.2015г</t>
  </si>
  <si>
    <t xml:space="preserve">14643000.1.1.180</t>
  </si>
  <si>
    <t xml:space="preserve"> Белгородская область, Краснояружский район, п. Красная Яруга, ул. Восточная, 4</t>
  </si>
  <si>
    <t xml:space="preserve">31:12:0702004:824 11.11.2015г</t>
  </si>
  <si>
    <t xml:space="preserve">1140  кв.м,  земли населенных пунктов,  для индивидуального жилищного строительства</t>
  </si>
  <si>
    <t xml:space="preserve">14643000.1.1.181</t>
  </si>
  <si>
    <t xml:space="preserve"> Белгородская обл., Краснояружский р-н, п. Красная Яруга, ул. Восточная, 14</t>
  </si>
  <si>
    <t xml:space="preserve"> 31:12:0702004:841 11.11.2015г</t>
  </si>
  <si>
    <t xml:space="preserve">14643000.1.1.182</t>
  </si>
  <si>
    <t xml:space="preserve"> Белгородская обл., Краснояружский р-н, п. Красная Яруга, ул. Восточная, 16</t>
  </si>
  <si>
    <t xml:space="preserve">31:12:0702004:843 11.11.2015г</t>
  </si>
  <si>
    <t xml:space="preserve">14643000.1.1.183</t>
  </si>
  <si>
    <t xml:space="preserve">Белгородская обл., Краснояружский р-н, п. Красная Яруга, ул. Восточная, 12</t>
  </si>
  <si>
    <t xml:space="preserve">31:12:0702004:839 11.11.2015г</t>
  </si>
  <si>
    <t xml:space="preserve">14643000.1.1.184</t>
  </si>
  <si>
    <t xml:space="preserve">Белгородская обл., Краснояружский р-н, п. Красная Яруга, ул. Восточная, 26</t>
  </si>
  <si>
    <t xml:space="preserve"> 31:12:0702004:853 11.11.2015г</t>
  </si>
  <si>
    <t xml:space="preserve">1784  кв.м,  земли населенных пунктов,  для индивидуального жилищного строительства</t>
  </si>
  <si>
    <t xml:space="preserve">14643000.1.1.185</t>
  </si>
  <si>
    <t xml:space="preserve">Белгородская обл., Краснояружский р-н, п. Красная Яруга, ул.Восточная, 10 </t>
  </si>
  <si>
    <t xml:space="preserve">31:12:0702004:837 11.11.2015г</t>
  </si>
  <si>
    <t xml:space="preserve">14643000.1.1.186</t>
  </si>
  <si>
    <t xml:space="preserve"> Белгородская обл., Краснояружский р-н, п. Красная Яруга, ул.Восточная, 6</t>
  </si>
  <si>
    <t xml:space="preserve">31:12:0702004:833 11.11.2015г</t>
  </si>
  <si>
    <t xml:space="preserve">14643000.1.1.187</t>
  </si>
  <si>
    <t xml:space="preserve"> 31:12:0702013:91 21.12.2018г</t>
  </si>
  <si>
    <t xml:space="preserve">197  кв.м,  земли населенных пунктов,  Общественное управление</t>
  </si>
  <si>
    <t xml:space="preserve">14643000.1.1.188</t>
  </si>
  <si>
    <t xml:space="preserve">р-н Краснояружский, п.Красная Яруга, ул. Лесная, з/у 1</t>
  </si>
  <si>
    <t xml:space="preserve">31:12:0702010:598 27.12.2023г</t>
  </si>
  <si>
    <t xml:space="preserve">14643000.1.1.189</t>
  </si>
  <si>
    <t xml:space="preserve">р-н Краснояружский, п.Красная Яруга, ул. Сумская, д.9/1</t>
  </si>
  <si>
    <t xml:space="preserve">31:12:0702007:993 20.12.2017г</t>
  </si>
  <si>
    <t xml:space="preserve">750  кв.м,  земли населенных пунктов,  для индивидуального жилищного строительства</t>
  </si>
  <si>
    <t xml:space="preserve">14643000.1.1.190</t>
  </si>
  <si>
    <t xml:space="preserve">р-н Краснояружский, п.Красная Яруга, ул. Сумская, д.9/2</t>
  </si>
  <si>
    <t xml:space="preserve">31:12:0702007:995 25.12.2017</t>
  </si>
  <si>
    <t xml:space="preserve">14643000.1.1.191</t>
  </si>
  <si>
    <t xml:space="preserve">31:12:0702011:269 09.11.2011г</t>
  </si>
  <si>
    <t xml:space="preserve">54  кв.м,  земли населенных пунктов,  Под жилым домом</t>
  </si>
  <si>
    <t xml:space="preserve">14643000.1.1.192</t>
  </si>
  <si>
    <t xml:space="preserve">р-н Краснояружский, п.Красная Яруга, ул.Парковая, 49 </t>
  </si>
  <si>
    <t xml:space="preserve">31:12:0702009:15 25.01.2002г</t>
  </si>
  <si>
    <t xml:space="preserve">1913  кв.м,  земли населенных пунктов,  Для ведения личного подсобного хозяйства</t>
  </si>
  <si>
    <t xml:space="preserve">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 1.2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 по состоянию на 01.01.2025 ГОД </t>
  </si>
  <si>
    <t xml:space="preserve">Наименование объекта учета</t>
  </si>
  <si>
    <t xml:space="preserve">Назначение объекта учет</t>
  </si>
  <si>
    <t xml:space="preserve">Адрес (местоположение) объекта учета ОКТМО</t>
  </si>
  <si>
    <t xml:space="preserve">Кадастровый номер объекта учета (с датой присвоения)
</t>
  </si>
  <si>
    <t xml:space="preserve">Сведения о земельном участке, на котором расположен объект учета</t>
  </si>
  <si>
    <t xml:space="preserve">Сведения об основных характеристиках объекта учета  (тип объекта (жилое либо нежилое), площадь, протяженность, этажность (подземная этажность)</t>
  </si>
  <si>
    <t xml:space="preserve">Инвентарный номер объекта учета
</t>
  </si>
  <si>
    <t xml:space="preserve">Балансовая стоимость объекта учета, рублей
</t>
  </si>
  <si>
    <t xml:space="preserve">Остаточная стоимость объекта учета, рублей
</t>
  </si>
  <si>
    <t xml:space="preserve">Сведения об установленных в отношении объекта учета ограничениях (обременениях)</t>
  </si>
  <si>
    <t xml:space="preserve">Сведения об объекте единого недвижимого комплекса</t>
  </si>
  <si>
    <t xml:space="preserve">14643000.1.2.1</t>
  </si>
  <si>
    <t xml:space="preserve">нежилое здание</t>
  </si>
  <si>
    <t xml:space="preserve">Здание административное </t>
  </si>
  <si>
    <t xml:space="preserve">п.Красная Яруга, ул. Центральная,д.14 ОКТМО 14643151</t>
  </si>
  <si>
    <t xml:space="preserve">31:12:0702005:534 25.06.2012 год</t>
  </si>
  <si>
    <t xml:space="preserve">31:12:0702005:309</t>
  </si>
  <si>
    <t xml:space="preserve">Постановление Главы местного самоуправления Краснояружского района №367 от 20.09.2006 г.;
решение Совета депутатов Краснояружского района Белгородской области №136 от 26.05.2006 г.</t>
  </si>
  <si>
    <t xml:space="preserve">нежилое помещение, площадь 434 кв.м., 2-х этажое </t>
  </si>
  <si>
    <t xml:space="preserve">005008</t>
  </si>
  <si>
    <t xml:space="preserve">14643000.1.2.2</t>
  </si>
  <si>
    <t xml:space="preserve">Здание гаража</t>
  </si>
  <si>
    <t xml:space="preserve">31:12:0702005:513 25.06.2012 год</t>
  </si>
  <si>
    <t xml:space="preserve"> нежилое помещение, площадь 140,2 кв.м., 1 этажное</t>
  </si>
  <si>
    <t xml:space="preserve">14643000.1.2.3</t>
  </si>
  <si>
    <t xml:space="preserve">Здание пристройки гаража</t>
  </si>
  <si>
    <t xml:space="preserve">31:12:0101001:587 07.02.2014</t>
  </si>
  <si>
    <t xml:space="preserve">постановление Главы местного самоуправления Краснояружского района №367 от 20.09.2006 г.;
решение Совета депутатов Краснояружского района Белгородской области №136 от 26.05.2006 г.</t>
  </si>
  <si>
    <t xml:space="preserve">нежилое помещение, площадь 45,6 кв.м., 1 этажное</t>
  </si>
  <si>
    <t xml:space="preserve">14643000.1.2.4</t>
  </si>
  <si>
    <t xml:space="preserve">п.Красная Яруга, ул. Парковая 25</t>
  </si>
  <si>
    <t xml:space="preserve">31:12:0701001:643 26.06.2012</t>
  </si>
  <si>
    <t xml:space="preserve">31:12:0702009:230</t>
  </si>
  <si>
    <t xml:space="preserve">Постановление главы  администрации Краснояружского района</t>
  </si>
  <si>
    <t xml:space="preserve">нежилое помещение, площадь 507,6 кв..ю 1 этажное</t>
  </si>
  <si>
    <t xml:space="preserve">005562</t>
  </si>
  <si>
    <t xml:space="preserve">14643000.1.2.5</t>
  </si>
  <si>
    <t xml:space="preserve">Здание аптеки</t>
  </si>
  <si>
    <t xml:space="preserve">п.Красная Яруга, ул. Комсомольская 4</t>
  </si>
  <si>
    <t xml:space="preserve">31:12:0701001:891 26.06.2012</t>
  </si>
  <si>
    <t xml:space="preserve">31:12:0702006:1</t>
  </si>
  <si>
    <t xml:space="preserve">решение Совета депутатов Краснояружского района Белгородской области №81 от 27.11.2008 г.</t>
  </si>
  <si>
    <t xml:space="preserve">нежилое помещение, площадь 134,2 кв.м, 1 этажное</t>
  </si>
  <si>
    <t xml:space="preserve">004980</t>
  </si>
  <si>
    <t xml:space="preserve">14643000.1.2.6</t>
  </si>
  <si>
    <t xml:space="preserve">Теплица</t>
  </si>
  <si>
    <t xml:space="preserve">Краснояружский район, с. Демидовка, ул. Школьная, 1 ОКТМО 14643410111</t>
  </si>
  <si>
    <t xml:space="preserve">31:12:0102001:191 09.07.2013 год</t>
  </si>
  <si>
    <t xml:space="preserve">31:12:0102001:45</t>
  </si>
  <si>
    <t xml:space="preserve">МДОУ" Демидовский детский сад"  ИНН 3113001900 КПП  311301001 ОГРН 1133116000049 адрес регистрации: Краснояружский район, с. Демидовка, ул. Школьная, 5</t>
  </si>
  <si>
    <t xml:space="preserve">оперативное управление  (постановление главы администрации Краснояружского района № 81 от 02.08.2012 г)</t>
  </si>
  <si>
    <t xml:space="preserve">нежилое здание,          площадь 17.2 кв.м.,    1-о этажное</t>
  </si>
  <si>
    <t xml:space="preserve">410112000004</t>
  </si>
  <si>
    <t xml:space="preserve">14643000.1.2.7</t>
  </si>
  <si>
    <t xml:space="preserve"> Подвал</t>
  </si>
  <si>
    <t xml:space="preserve"> 31:12:0102001:212   09.01.2007 год</t>
  </si>
  <si>
    <t xml:space="preserve">МДОУ" Демидовский детский сад"  ИНН 3113001900 КПП  311301001 ОГРН 1133116000049 адрес регистрации: Краснояружский район, с. Демидовка, ул. Школьная, 1</t>
  </si>
  <si>
    <t xml:space="preserve">нежилое здание,          площадь 113.5 кв.м.,   1-о этажное</t>
  </si>
  <si>
    <t xml:space="preserve">410112000001</t>
  </si>
  <si>
    <t xml:space="preserve">14643000.1.2.8</t>
  </si>
  <si>
    <t xml:space="preserve">Уборная</t>
  </si>
  <si>
    <t xml:space="preserve">31:12:0102001:213 09.01.2007</t>
  </si>
  <si>
    <t xml:space="preserve">МДОУ" Демидовский детский сад"  ИНН 3113001900 КПП  311301001 ОГРН 1133116000049 адрес регистрации: Краснояружский район, с. Демидовка, ул. Школьная, 2</t>
  </si>
  <si>
    <t xml:space="preserve">нежилое здание,          площадь 8.9 кв.м.,    1-о этажное</t>
  </si>
  <si>
    <t xml:space="preserve">410112000005</t>
  </si>
  <si>
    <t xml:space="preserve">14643000.1.2.9</t>
  </si>
  <si>
    <t xml:space="preserve">Мастерская</t>
  </si>
  <si>
    <t xml:space="preserve">31:12:0102001:165 09.07.2013 год</t>
  </si>
  <si>
    <t xml:space="preserve">МДОУ" Демидовский детский сад"  ИНН 3113001900 КПП  311301001 ОГРН 1133116000049 адрес регистрации: Краснояружский район, с. Демидовка, ул. Школьная, 6</t>
  </si>
  <si>
    <t xml:space="preserve">нежилое здание,          площадь 89.6  кв.м.,   1-о этажное</t>
  </si>
  <si>
    <t xml:space="preserve">410112000003</t>
  </si>
  <si>
    <t xml:space="preserve">14643000.1.2.10</t>
  </si>
  <si>
    <t xml:space="preserve">31:12:0102001:202 09.07.2013 год</t>
  </si>
  <si>
    <t xml:space="preserve">МДОУ" Демидовский детский сад"  ИНН 3113001900 КПП  311301001 ОГРН 1133116000049 адрес регистрации: Краснояружский район, с. Демидовка, ул. Школьная, 7</t>
  </si>
  <si>
    <t xml:space="preserve">нежилое здание,          площадь 70.4 кв.м.,    1-о этажное</t>
  </si>
  <si>
    <t xml:space="preserve">410112000002</t>
  </si>
  <si>
    <t xml:space="preserve">14643000.1.2.11</t>
  </si>
  <si>
    <t xml:space="preserve">Здание детского сада</t>
  </si>
  <si>
    <t xml:space="preserve">Белгородская область. Краснояружский район. П.Красная Яруга. Ул. Парковая д. 92    ОКТМО 14643151051</t>
  </si>
  <si>
    <t xml:space="preserve">31:12:0702009:483 18.10.2013 год</t>
  </si>
  <si>
    <t xml:space="preserve">оперативное управление  (постановление главы администрации Краснояружского района № 96  от 08.02.2008  г)</t>
  </si>
  <si>
    <t xml:space="preserve">нежилое здание,          площадь 3113, 2-х этажное. Подземная этажность 1</t>
  </si>
  <si>
    <t xml:space="preserve">005058</t>
  </si>
  <si>
    <t xml:space="preserve">14643000.1.2.12</t>
  </si>
  <si>
    <t xml:space="preserve">Здание детский сада</t>
  </si>
  <si>
    <t xml:space="preserve">Краснояружский р-н, п.Красная Яруга ул.Мира-23 ОКТМО 14643151051</t>
  </si>
  <si>
    <t xml:space="preserve">31:12:0702012:565 07.10.2008 год</t>
  </si>
  <si>
    <t xml:space="preserve">31:12:0702012:626 </t>
  </si>
  <si>
    <t xml:space="preserve">оперативное управление  (постановление главы администрации Краснояружского района № 31-31-06/005/2008-123 от 07.10.2008г)</t>
  </si>
  <si>
    <t xml:space="preserve">нежилое здание,          площадь 601,7 кв.м.   1-о этажное</t>
  </si>
  <si>
    <t xml:space="preserve">01010036</t>
  </si>
  <si>
    <t xml:space="preserve">14643000.1.2.13</t>
  </si>
  <si>
    <t xml:space="preserve">Здание сарая</t>
  </si>
  <si>
    <t xml:space="preserve">31:12:0702012:645 07.10.2008 год</t>
  </si>
  <si>
    <t xml:space="preserve">МДОУ "Краснояружский детский сад общеразвивающего вида" ИНН 3113000381 КПП  311301001 ОГРН 1023101179287 адрес регистрации: Краснояружский р-н, п.Красная Яруга ул.Мира-24</t>
  </si>
  <si>
    <t xml:space="preserve">оперативное управление  (постановление главы администрации Краснояружского района №31-31-06/005/2008-124 от 07.10.2008г)</t>
  </si>
  <si>
    <t xml:space="preserve">нежилое здание,          площадь 24,1 кв.м.      1-о этажное</t>
  </si>
  <si>
    <t xml:space="preserve">01010038</t>
  </si>
  <si>
    <t xml:space="preserve">14643000.1.2.14</t>
  </si>
  <si>
    <t xml:space="preserve">31:12:0702012:1021 07.10.2008 год</t>
  </si>
  <si>
    <t xml:space="preserve">МДОУ "Краснояружский детский сад общеразвивающего вида" ИНН 3113000381 КПП  311301001 ОГРН 1023101179287 адрес регистрации: Краснояружский р-н, п.Красная Яруга ул.Мира-25</t>
  </si>
  <si>
    <t xml:space="preserve">14643000.1.2.15</t>
  </si>
  <si>
    <t xml:space="preserve">Сооружение Подвал</t>
  </si>
  <si>
    <t xml:space="preserve">31:12:0702012:646 07.10.2008 год</t>
  </si>
  <si>
    <t xml:space="preserve">МДОУ "Краснояружский детский сад общеразвивающего вида" ИНН 3113000381 КПП  311301001 ОГРН 1023101179287 адрес регистрации: Краснояружский р-н, п.Красная Яруга ул.Мира-26</t>
  </si>
  <si>
    <t xml:space="preserve">оперативное управление  (постановление главы администрации Краснояружского района №31-31-06/005/2008-125 от 07.10.2008г)</t>
  </si>
  <si>
    <t xml:space="preserve">нежилое здание,          площадь 27,5 кв.м.      </t>
  </si>
  <si>
    <t xml:space="preserve">ОС101010039</t>
  </si>
  <si>
    <t xml:space="preserve">14643000.1.2.16</t>
  </si>
  <si>
    <t xml:space="preserve">Здание</t>
  </si>
  <si>
    <t xml:space="preserve">31:12:0101001:920 08.06.2013 год</t>
  </si>
  <si>
    <t xml:space="preserve">МДОУ "Краснояружский детский сад общеразвивающего вида" ИНН 3113000381 КПП  311301001 ОГРН 1023101179287 адрес регистрации: Краснояружский р-н, п.Красная Яруга ул.Мира-27</t>
  </si>
  <si>
    <t xml:space="preserve">оперативное управление  (постановление главы администрации Краснояружского района №31-31-06/012/2013-49 от 08.06.2013г)</t>
  </si>
  <si>
    <t xml:space="preserve">нежилое здание,          площадь 371,9 кв.м.      1-о этажное</t>
  </si>
  <si>
    <t xml:space="preserve">ОС101010037</t>
  </si>
  <si>
    <t xml:space="preserve">14643000.1.2.17</t>
  </si>
  <si>
    <t xml:space="preserve">Краснояружский р-н, п.Быценков ул.Молодежная.7 ОКТМО 14643435  </t>
  </si>
  <si>
    <t xml:space="preserve">31:12:1004001:119 08.02.2010 год</t>
  </si>
  <si>
    <t xml:space="preserve">31:12:1004001:67  </t>
  </si>
  <si>
    <t xml:space="preserve">оперативное управление  (постановление главы администрации Краснояружского района № 31-31-06/002/2010-147 от 08.02.2010г)</t>
  </si>
  <si>
    <t xml:space="preserve">нежилое здание,          площадь 257,1 кв.м.    1-о этажное</t>
  </si>
  <si>
    <t xml:space="preserve">14643000.1.2.18</t>
  </si>
  <si>
    <t xml:space="preserve">Здание сарая с подвалом</t>
  </si>
  <si>
    <t xml:space="preserve">Краснояружский р-н, с.Вязовое ул.Первомайская,43  ОКТМО 14643405</t>
  </si>
  <si>
    <t xml:space="preserve">31:12:050:2003:128  16.06.2009 год</t>
  </si>
  <si>
    <t xml:space="preserve">31:12:0502003:59</t>
  </si>
  <si>
    <t xml:space="preserve">МДОУ " Вязовской детский сад " ИНН 3113000582 КПП  311301001 ОГРН 1023101180783 адрес регистрации: с.Вязовое ул.Первомайская,43</t>
  </si>
  <si>
    <t xml:space="preserve">оперативное управление  (постановление главы администрации Краснояружского района № 329 от  12.05.2009 г)</t>
  </si>
  <si>
    <t xml:space="preserve">нежилое здание,          площадь 85.4  кв.м., 1 этажное</t>
  </si>
  <si>
    <t xml:space="preserve">ОС600000000094</t>
  </si>
  <si>
    <t xml:space="preserve">14643000.1.2.19</t>
  </si>
  <si>
    <t xml:space="preserve">Здание детсада</t>
  </si>
  <si>
    <t xml:space="preserve">31:12:0502001:163       26.06.2012 год</t>
  </si>
  <si>
    <t xml:space="preserve">оперативное управление  (постановление главы администрации Краснояружского района № 329  от  12.05.2009 г)</t>
  </si>
  <si>
    <t xml:space="preserve">нежилое здание,          площадь 550.2 кв.м., 2-х этажное</t>
  </si>
  <si>
    <t xml:space="preserve">000000000399</t>
  </si>
  <si>
    <t xml:space="preserve">14643000.1.2.20</t>
  </si>
  <si>
    <t xml:space="preserve">Туалет</t>
  </si>
  <si>
    <t xml:space="preserve">с. Вязовое ул. Первомайская-31 ОКТМО 14643405</t>
  </si>
  <si>
    <t xml:space="preserve">31:12:0502003:126 13.03.2009 год</t>
  </si>
  <si>
    <t xml:space="preserve">31:12:05 02 003:12  </t>
  </si>
  <si>
    <t xml:space="preserve">МОУ "Вязовская СОШ"  ИНН 3113000342 КПП  311301001 ОГРН 1023101180244 адрес регистрации: с. Вязовое ул. Первомайская-31</t>
  </si>
  <si>
    <t xml:space="preserve">оперативное управление  (постановление главы администрации Краснояружского района № 32  от  26.01.2009 г)</t>
  </si>
  <si>
    <t xml:space="preserve">нежилое здание,          площадь 18.1 кв.м.,  1 этажное</t>
  </si>
  <si>
    <t xml:space="preserve">1.101.02.0002</t>
  </si>
  <si>
    <t xml:space="preserve">14643000.1.2.21</t>
  </si>
  <si>
    <t xml:space="preserve">31:12:0502003:122  13.03.2009 год</t>
  </si>
  <si>
    <t xml:space="preserve">нежилое здание,          площадь 181.8  кв.м., 1 этажное</t>
  </si>
  <si>
    <t xml:space="preserve">1.101.02.0005</t>
  </si>
  <si>
    <t xml:space="preserve">14643000.1.2.22</t>
  </si>
  <si>
    <t xml:space="preserve">Сарай</t>
  </si>
  <si>
    <t xml:space="preserve">31:12:0502003:123  13.03.2009 год</t>
  </si>
  <si>
    <t xml:space="preserve">оперативное управление  (постановление главы администрации Краснояружского района № 32  от  26.01.2009 г))</t>
  </si>
  <si>
    <t xml:space="preserve">нежилое здание,          площадь 31.5  кв.м.,  1 этажное</t>
  </si>
  <si>
    <t xml:space="preserve">1.101.02.0009</t>
  </si>
  <si>
    <t xml:space="preserve">14643000.1.2.23</t>
  </si>
  <si>
    <t xml:space="preserve">Школа</t>
  </si>
  <si>
    <t xml:space="preserve">31:12:0502001:147  13.03.2009 год</t>
  </si>
  <si>
    <t xml:space="preserve">нежилое здание,          площадь 2850.64 кв.м., 3-х этажное</t>
  </si>
  <si>
    <t xml:space="preserve">1.101.02.0001</t>
  </si>
  <si>
    <t xml:space="preserve">14643000.1.2.24</t>
  </si>
  <si>
    <t xml:space="preserve">Блочная миникотельная</t>
  </si>
  <si>
    <t xml:space="preserve">31:12:0502003:151 </t>
  </si>
  <si>
    <t xml:space="preserve">оперативное управление  (постановление главы администрации Краснояружского района  № 32  от  26.01.2009 г)</t>
  </si>
  <si>
    <t xml:space="preserve">нежилое здание,          площадь  кв.м., 1 этажное</t>
  </si>
  <si>
    <t xml:space="preserve">ОС2101.06.0574</t>
  </si>
  <si>
    <t xml:space="preserve">14643000.1.2.25</t>
  </si>
  <si>
    <t xml:space="preserve">Подвал</t>
  </si>
  <si>
    <t xml:space="preserve">31:12:0502003:125  13.03.2009 год</t>
  </si>
  <si>
    <t xml:space="preserve">нежилое здание,          площадь 14.2 кв.м., 1 этажное</t>
  </si>
  <si>
    <t xml:space="preserve">1.101.02.0003</t>
  </si>
  <si>
    <t xml:space="preserve">14643000.1.2.26</t>
  </si>
  <si>
    <t xml:space="preserve">Здание гаража №2 </t>
  </si>
  <si>
    <t xml:space="preserve">с. Графовка, ул. Центральная, д.31 ОКТМО 14643410</t>
  </si>
  <si>
    <t xml:space="preserve">31:12:0201001:246 22.06.2009 год</t>
  </si>
  <si>
    <t xml:space="preserve">31:12:0201002:27  </t>
  </si>
  <si>
    <t xml:space="preserve">МОУ "Графовская СОШ" ИНН 3113000367 КПП  311301001 ОГРН 1023101179969 адрес регистрации:с. Графовка, ул. Центральная, д.31 </t>
  </si>
  <si>
    <t xml:space="preserve">оперативное управление  (постановление главы администрации Краснояружского района № 328 от 12.05.2008 г)</t>
  </si>
  <si>
    <t xml:space="preserve">нежилое здание,          площадь 27.6 кв.м.,  1 этажное</t>
  </si>
  <si>
    <t xml:space="preserve">00000000010</t>
  </si>
  <si>
    <t xml:space="preserve">14643000.1.2.27</t>
  </si>
  <si>
    <t xml:space="preserve">Здание сарая № 2</t>
  </si>
  <si>
    <t xml:space="preserve">31:12:0201001:175 22.06.2009 год</t>
  </si>
  <si>
    <t xml:space="preserve">нежилое здание,          площадь 14.8 кв.м., 1 этажное</t>
  </si>
  <si>
    <t xml:space="preserve">00000000014</t>
  </si>
  <si>
    <t xml:space="preserve">14643000.1.2.28</t>
  </si>
  <si>
    <t xml:space="preserve">31:12:0201001:279   22.06.2009 год</t>
  </si>
  <si>
    <t xml:space="preserve">нежилое здание,          площадь 22 кв.м.,  1  этажное</t>
  </si>
  <si>
    <t xml:space="preserve">00000000013</t>
  </si>
  <si>
    <t xml:space="preserve">14643000.1.2.29</t>
  </si>
  <si>
    <t xml:space="preserve">Здание школы</t>
  </si>
  <si>
    <t xml:space="preserve">31:12:0201001:224   22.06.2009 год</t>
  </si>
  <si>
    <t xml:space="preserve">нежилое здание,          площадь 2676.7 кв.м., 1 этажное</t>
  </si>
  <si>
    <t xml:space="preserve">ОС200000001177</t>
  </si>
  <si>
    <t xml:space="preserve">14643000.1.2.30</t>
  </si>
  <si>
    <t xml:space="preserve">31:12:0201001:278  22.06.2009</t>
  </si>
  <si>
    <t xml:space="preserve">нежилое здание,          площадь 96.1 кв.м., 1 этажное</t>
  </si>
  <si>
    <t xml:space="preserve">00000000011</t>
  </si>
  <si>
    <t xml:space="preserve">14643000.1.2.31</t>
  </si>
  <si>
    <t xml:space="preserve">Сооружение - подвал</t>
  </si>
  <si>
    <t xml:space="preserve">31:12:0201001:328  22.06.2009 год</t>
  </si>
  <si>
    <t xml:space="preserve">нежилое здание,          площадь 30  кв.м.,  1 этажное</t>
  </si>
  <si>
    <t xml:space="preserve">1010310004</t>
  </si>
  <si>
    <t xml:space="preserve">14643000.1.2.32</t>
  </si>
  <si>
    <t xml:space="preserve">Здание сарая № 3</t>
  </si>
  <si>
    <t xml:space="preserve">31:12:0201001:174  22.06.2009 год</t>
  </si>
  <si>
    <t xml:space="preserve">нежилое здание,          площадь 52.8 кв.м., 1 этажное</t>
  </si>
  <si>
    <t xml:space="preserve">00000000015</t>
  </si>
  <si>
    <t xml:space="preserve">14643000.1.2.33</t>
  </si>
  <si>
    <t xml:space="preserve">Белгородская область, Краснояружский р-он, с. Илек-Пеньковка, ул. Школьная, 27  ОКТМО 14643415101</t>
  </si>
  <si>
    <t xml:space="preserve">31:12:0803001:345 26.06.2012 год</t>
  </si>
  <si>
    <t xml:space="preserve">оперативное управление  (постановление главы администрации Краснояружского района №1193  от  22.12.2008  г)</t>
  </si>
  <si>
    <t xml:space="preserve">нежилое здание,          площадь 1659,8 кв.м., 1 этажное. </t>
  </si>
  <si>
    <t xml:space="preserve">004922</t>
  </si>
  <si>
    <t xml:space="preserve">14643000.1.2.34</t>
  </si>
  <si>
    <t xml:space="preserve">Здание котельной газовой</t>
  </si>
  <si>
    <t xml:space="preserve">31:12:0803001:307 26.06.2012 год</t>
  </si>
  <si>
    <t xml:space="preserve">оперативное управление  (постановление главы администрации Краснояружского района № 1193  от  22.12.2008  г)</t>
  </si>
  <si>
    <t xml:space="preserve">нежилое здание,          площадь 49,8 кв.м., 1 этажное. </t>
  </si>
  <si>
    <t xml:space="preserve">14643000.1.2.35</t>
  </si>
  <si>
    <t xml:space="preserve">31:12:0803001:280 26.06.2012 год</t>
  </si>
  <si>
    <t xml:space="preserve">нежилое здание,          площадь 123,7 кв.м., 1 этажное.</t>
  </si>
  <si>
    <t xml:space="preserve">14643000.1.2.36</t>
  </si>
  <si>
    <t xml:space="preserve">31:12:0803001:441 26.06.2012 год</t>
  </si>
  <si>
    <t xml:space="preserve">нежилое здание,          площадь 40,3, 1 этажное. Подземная этажность 5</t>
  </si>
  <si>
    <t xml:space="preserve">14643000.1.2.37</t>
  </si>
  <si>
    <t xml:space="preserve">Нежилое здание (пристройка  к школе)</t>
  </si>
  <si>
    <t xml:space="preserve">31:12:0803003:181 10.11.2014 год</t>
  </si>
  <si>
    <t xml:space="preserve">оперативное управление  (постановление главы администрации Краснояружского района № 170 от  13.04.2015  г)</t>
  </si>
  <si>
    <t xml:space="preserve">нежилое здание,          площадь 3309 кв.м., 2-х этажное. </t>
  </si>
  <si>
    <t xml:space="preserve">14643000.1.2.38</t>
  </si>
  <si>
    <t xml:space="preserve">31:12:0404001:165 26.06.2012 год</t>
  </si>
  <si>
    <t xml:space="preserve">оперативное управление  (постановление главы администрации Краснояружского района № 1162  от 16.12.2008  г)</t>
  </si>
  <si>
    <t xml:space="preserve">нежилое здание,          площадь 2503.3 кв.м., 1 этажное. Литер А</t>
  </si>
  <si>
    <t xml:space="preserve">005063</t>
  </si>
  <si>
    <t xml:space="preserve">14643000.1.2.39</t>
  </si>
  <si>
    <t xml:space="preserve">31:12:0404001:173 26.06.2012 год</t>
  </si>
  <si>
    <t xml:space="preserve">нежилое здание,          площадь 33.2 кв.м, 1 этажное. Литер В</t>
  </si>
  <si>
    <t xml:space="preserve">14643000.1.2.40</t>
  </si>
  <si>
    <t xml:space="preserve">Здание мастерской</t>
  </si>
  <si>
    <t xml:space="preserve">31:12:0404001:161 26.06.2012 год</t>
  </si>
  <si>
    <t xml:space="preserve">нежилое здание,          площадь 81.2 кв.м , 1 этажное. Литер Г2</t>
  </si>
  <si>
    <t xml:space="preserve">14643000.1.2.41</t>
  </si>
  <si>
    <t xml:space="preserve">Здание погреб</t>
  </si>
  <si>
    <t xml:space="preserve">31:12:0404001:290 17.10.2013 год</t>
  </si>
  <si>
    <t xml:space="preserve">нежилое здание,          площадь75.9 кв.м, 1 этажное. Литер Г</t>
  </si>
  <si>
    <t xml:space="preserve">14643000.1.2.42</t>
  </si>
  <si>
    <t xml:space="preserve">Краснояружский район, п.Красная Яруга, ул.Мира, д.1 ОКТМО 14643151051
</t>
  </si>
  <si>
    <t xml:space="preserve">31:12:0702011:447 25.06.2012 год</t>
  </si>
  <si>
    <t xml:space="preserve">31:12:0702012:289</t>
  </si>
  <si>
    <t xml:space="preserve">МОУ "Краснояружская средняя общеобразовательная школа №2" ИНН 3113000416 КПП 311301001 ОГРН 1023101180662 адрес регистрации Краснояружский район, п.Красная Яруга, ул.Мира, д.1 </t>
  </si>
  <si>
    <t xml:space="preserve">нежилое здание,          площадь 3228,6 кв.м., 2-х этажное</t>
  </si>
  <si>
    <t xml:space="preserve">01010032</t>
  </si>
  <si>
    <t xml:space="preserve">14643000.1.2.43</t>
  </si>
  <si>
    <t xml:space="preserve">31:12:0702011:428 25.06.2012 год</t>
  </si>
  <si>
    <t xml:space="preserve">нежилое здание,          площадь 130,6 кв.м.     1 этаж</t>
  </si>
  <si>
    <t xml:space="preserve">01010001</t>
  </si>
  <si>
    <t xml:space="preserve">14643000.1.2.44</t>
  </si>
  <si>
    <t xml:space="preserve">Пристроенное здание к школе</t>
  </si>
  <si>
    <t xml:space="preserve">31:12:0702011:496 25.06.2012 год</t>
  </si>
  <si>
    <t xml:space="preserve">нежилое здание,          площадь 1044,1 кв.м. 2-х этажное</t>
  </si>
  <si>
    <t xml:space="preserve">4101340042</t>
  </si>
  <si>
    <t xml:space="preserve">14643000.1.2.45</t>
  </si>
  <si>
    <t xml:space="preserve">31:12:0303006:163 27.04.2009 год</t>
  </si>
  <si>
    <t xml:space="preserve">31:12:0303006:106</t>
  </si>
  <si>
    <t xml:space="preserve">оперативное управление  (постановление главы администрации Краснояружского района № 230 от 06.04.2009 г)</t>
  </si>
  <si>
    <t xml:space="preserve">нежилое здание,          площадь 1597,6 кв.м.,   2-х  этажное</t>
  </si>
  <si>
    <t xml:space="preserve">00000000012</t>
  </si>
  <si>
    <t xml:space="preserve">14643000.1.2.46</t>
  </si>
  <si>
    <t xml:space="preserve">31:12:0303006:201 12.10.2015 год</t>
  </si>
  <si>
    <t xml:space="preserve">оперативное управление  (постановление главы администрации Краснояружского района № 350 от 25.09.2015 г)</t>
  </si>
  <si>
    <t xml:space="preserve">нежилое здание,          площадь 60 кв.м.,1-о этажное</t>
  </si>
  <si>
    <t xml:space="preserve">ОС3000000000796</t>
  </si>
  <si>
    <t xml:space="preserve">14643000.1.2.47</t>
  </si>
  <si>
    <t xml:space="preserve">сооружение</t>
  </si>
  <si>
    <t xml:space="preserve">31:12:0303006:203 12.10.2015 год</t>
  </si>
  <si>
    <t xml:space="preserve">нежилое здание,          площадь 20 кв.м.</t>
  </si>
  <si>
    <t xml:space="preserve">14643000.1.2.48</t>
  </si>
  <si>
    <t xml:space="preserve">31:12:0303006:204 12.05.2015 год</t>
  </si>
  <si>
    <t xml:space="preserve">нежилое здание,          площадь 40 кв.м.</t>
  </si>
  <si>
    <t xml:space="preserve">14643000.1.2.49</t>
  </si>
  <si>
    <t xml:space="preserve">Здание школы </t>
  </si>
  <si>
    <t xml:space="preserve">31:12:1003001:56 26.06.2012 год</t>
  </si>
  <si>
    <t xml:space="preserve">31:12:1003004:59 </t>
  </si>
  <si>
    <t xml:space="preserve">оперативное управление  (постановление главы администрации Краснояружского района № 31-31-06/002/2009-615 от 04.05.2009г)</t>
  </si>
  <si>
    <t xml:space="preserve">нежилое здание,          площадь 2776 кв.м.    1-о этажное</t>
  </si>
  <si>
    <t xml:space="preserve">0101001</t>
  </si>
  <si>
    <t xml:space="preserve">14643000.1.2.50</t>
  </si>
  <si>
    <t xml:space="preserve">31:12:1003001:154 26.06.2012 год</t>
  </si>
  <si>
    <t xml:space="preserve">оперативное управление  (постановление главы администрации Краснояружского района №31-31-06/002/2009-618 от 04.05.2009г)</t>
  </si>
  <si>
    <t xml:space="preserve">нежилое здание,          площадь 7,1 кв.м.        </t>
  </si>
  <si>
    <t xml:space="preserve">0101006</t>
  </si>
  <si>
    <t xml:space="preserve">14643000.1.2.51</t>
  </si>
  <si>
    <t xml:space="preserve">31:12:1003001:48 26.06.2012 год</t>
  </si>
  <si>
    <t xml:space="preserve">оперативное управление  (постановление главы администрации Краснояружского района № 31-31-06/002/2009-616 от 04.05.2009г)</t>
  </si>
  <si>
    <t xml:space="preserve">нежилое здание,          площадь 96,6 кв.м.</t>
  </si>
  <si>
    <t xml:space="preserve">0101005</t>
  </si>
  <si>
    <t xml:space="preserve">14643000.1.2.52</t>
  </si>
  <si>
    <t xml:space="preserve">Сарай с погребом</t>
  </si>
  <si>
    <t xml:space="preserve">31:12:1003001:93 26.06.2012 год</t>
  </si>
  <si>
    <t xml:space="preserve">оперативное управление  (постановление главы администрации Краснояружского района №31-31-06/002/2009-617 от 04.05.2009г)</t>
  </si>
  <si>
    <t xml:space="preserve">нежилое здание,          площадь 77,3 кв.м.</t>
  </si>
  <si>
    <t xml:space="preserve">0101004</t>
  </si>
  <si>
    <t xml:space="preserve">14643000.1.2.53</t>
  </si>
  <si>
    <t xml:space="preserve">Краснояружский р-н, п.Степное, ул.Центральная 23 ОКТМО 14643418126</t>
  </si>
  <si>
    <t xml:space="preserve">31:12:0602002:107 09.07.2013 год</t>
  </si>
  <si>
    <t xml:space="preserve">31:12:0602002:59</t>
  </si>
  <si>
    <t xml:space="preserve">оперативное управление  (постановление главы администрации Краснояружского района № 31-31-06/012/2013-279 от 09.07.2013г)</t>
  </si>
  <si>
    <t xml:space="preserve">нежилое здание,          площадь 1049,2 кв.м., 3-х этажное</t>
  </si>
  <si>
    <t xml:space="preserve">ОС600000002784</t>
  </si>
  <si>
    <t xml:space="preserve">14643000.1.2.54</t>
  </si>
  <si>
    <t xml:space="preserve">31:12:0602002:102 22.12.2011 год</t>
  </si>
  <si>
    <t xml:space="preserve">оперативное управление  (постановление главы администрации Краснояружского района №31-31-06/007/2011-269 от 22.12.2011г)</t>
  </si>
  <si>
    <t xml:space="preserve">нежилое здание,          площадь 3580,4 кв.м.,    1-о этажное</t>
  </si>
  <si>
    <t xml:space="preserve">ОС600000002524</t>
  </si>
  <si>
    <t xml:space="preserve">14643000.1.2.55</t>
  </si>
  <si>
    <t xml:space="preserve">Овощехранилище</t>
  </si>
  <si>
    <t xml:space="preserve">31:12:0602002:100 21.04.2012 год</t>
  </si>
  <si>
    <t xml:space="preserve">оперативное управление  (постановление главы администрации Краснояружского района № 31-31-06/003/2012-272 от 21.04.2012г)</t>
  </si>
  <si>
    <t xml:space="preserve">нежилое здание,          площадь 65,8 кв.м.,     1-о этажное</t>
  </si>
  <si>
    <t xml:space="preserve">ОС600000003289</t>
  </si>
  <si>
    <t xml:space="preserve">14643000.1.2.56</t>
  </si>
  <si>
    <t xml:space="preserve">31:12:0602002:99 21.04.2012 год</t>
  </si>
  <si>
    <t xml:space="preserve">оперативное управление  (постановление главы администрации Краснояружского района №31-31-06/003/2012-271 от 21.04.2012г)</t>
  </si>
  <si>
    <t xml:space="preserve">нежилое здание,          площадь 93,7 кв.м.,    1-о этажное</t>
  </si>
  <si>
    <t xml:space="preserve">ОС600000003290</t>
  </si>
  <si>
    <t xml:space="preserve">14643000.1.2.57</t>
  </si>
  <si>
    <t xml:space="preserve">Здание новая школа </t>
  </si>
  <si>
    <t xml:space="preserve">31:12:0902001:144 13.04.2009 год</t>
  </si>
  <si>
    <t xml:space="preserve">31:12:0902008:69 </t>
  </si>
  <si>
    <t xml:space="preserve">оперативное управление  (постановление главы администрации Краснояружского района №31-31-06/002/2009-422 от 13.04.2009г)</t>
  </si>
  <si>
    <t xml:space="preserve">нежилое здание,          площадь 1588,7 кв.м., 2-х этажное</t>
  </si>
  <si>
    <t xml:space="preserve">АА101.02.1.6</t>
  </si>
  <si>
    <t xml:space="preserve">14643000.1.2.58</t>
  </si>
  <si>
    <t xml:space="preserve">Здание школы старое</t>
  </si>
  <si>
    <t xml:space="preserve">31:12:0902001:282 13.04.2009 год</t>
  </si>
  <si>
    <t xml:space="preserve">оперативное управление  (постановление главы администрации Краснояружского района № 31-31-06/002/2009-423 от 13.04.2009г)</t>
  </si>
  <si>
    <t xml:space="preserve">нежилое здание,          площадь 2390,3 кв.м., 2 этажное</t>
  </si>
  <si>
    <t xml:space="preserve">АА101.02.1.7</t>
  </si>
  <si>
    <t xml:space="preserve">14643000.1.2.59</t>
  </si>
  <si>
    <t xml:space="preserve">31:12:0902001:167 13.04.2009 год</t>
  </si>
  <si>
    <t xml:space="preserve">оперативное управление  (постановление главы администрации Краснояружского района №31-31-06/002/2009-424 от 13.04.2009г)</t>
  </si>
  <si>
    <t xml:space="preserve">нежилое здание,          площадь 33 кв.м.,        1-о этажное</t>
  </si>
  <si>
    <t xml:space="preserve">ОС101,04,1,722</t>
  </si>
  <si>
    <t xml:space="preserve">14643000.1.2.60</t>
  </si>
  <si>
    <t xml:space="preserve">31:12:0902001:129 13.04.2009 год</t>
  </si>
  <si>
    <t xml:space="preserve">оперативное управление  (постановление главы администрации Краснояружского района № 31-31-06/002/2009-425 от 13.04.2009г)</t>
  </si>
  <si>
    <t xml:space="preserve">нежилое здание,          площадь 87,3 кв.м.</t>
  </si>
  <si>
    <t xml:space="preserve">АА101.03.1.11</t>
  </si>
  <si>
    <t xml:space="preserve">14643000.1.2.61</t>
  </si>
  <si>
    <t xml:space="preserve">31:12:0902001:283 13.04.2009 год</t>
  </si>
  <si>
    <t xml:space="preserve">оперативное управление  (постановление главы администрации Краснояружского района №31-31-06/002/2009-427 от 13.04.2009г)</t>
  </si>
  <si>
    <t xml:space="preserve">нежилое здание,          площадь 115,6 кв.м.,  1-о этажное</t>
  </si>
  <si>
    <t xml:space="preserve">АА101.03.1.13</t>
  </si>
  <si>
    <t xml:space="preserve">14643000.1.2.62</t>
  </si>
  <si>
    <t xml:space="preserve">31:12:0902001:168 13.04.2009 год</t>
  </si>
  <si>
    <t xml:space="preserve">оперативное управление  (постановление главы администрации Краснояружского района № 31-31-06/002/2009-426 от 13.04.2009г)</t>
  </si>
  <si>
    <t xml:space="preserve">нежилое здание,          площадь 5,8 кв.м.,        1-о этажное</t>
  </si>
  <si>
    <t xml:space="preserve">АА101.03.1.12</t>
  </si>
  <si>
    <t xml:space="preserve">14643000.1.2.63</t>
  </si>
  <si>
    <t xml:space="preserve">Здание ДШИ</t>
  </si>
  <si>
    <t xml:space="preserve">31:12:0101001:427 12.12.2009 год</t>
  </si>
  <si>
    <t xml:space="preserve">31:12:0702012:305</t>
  </si>
  <si>
    <t xml:space="preserve">МБУ ДО "ДШИ"  ИНН 3113100040 КПП  311301001 ОГРН 1033103501155 адрес регистрации: Краснояружский р-н, п. Красная Яруга ул. Мира 31</t>
  </si>
  <si>
    <t xml:space="preserve">оперативное управление  (распоряжение главы администрации Краснояружского района № 877 от 27.11.2009 г)</t>
  </si>
  <si>
    <t xml:space="preserve">нежилое здание,          площадь 738 кв.м., 2-х этажное</t>
  </si>
  <si>
    <t xml:space="preserve">4101120002</t>
  </si>
  <si>
    <t xml:space="preserve">10907.7</t>
  </si>
  <si>
    <t xml:space="preserve">14643000.1.2.64</t>
  </si>
  <si>
    <t xml:space="preserve">Здание  Сторожки</t>
  </si>
  <si>
    <t xml:space="preserve">Краснояружский р-н, п.Красная Яруга ул.Паркова д. 93  ОКТМО 14643151051</t>
  </si>
  <si>
    <t xml:space="preserve">31:12:0702009:487   18.10.2013 год</t>
  </si>
  <si>
    <t xml:space="preserve">31:12:0702009:21</t>
  </si>
  <si>
    <t xml:space="preserve">оперативное управление  (постановление главы администрации Краснояружского района № 678 от 29.09.2009 г)</t>
  </si>
  <si>
    <t xml:space="preserve">нежилое здание,          площадь 6,8 кв.м.,    1-о этажное</t>
  </si>
  <si>
    <t xml:space="preserve">0004968</t>
  </si>
  <si>
    <t xml:space="preserve">14643000.1.2.65</t>
  </si>
  <si>
    <t xml:space="preserve">Здание Подвала</t>
  </si>
  <si>
    <t xml:space="preserve">31:12:0702009:491   18.10.2013 год</t>
  </si>
  <si>
    <t xml:space="preserve">нежилое здание,          площадь 16 кв.м.,    1-о этажное</t>
  </si>
  <si>
    <t xml:space="preserve">14643000.1.2.66</t>
  </si>
  <si>
    <t xml:space="preserve">Здание  Сарай 2</t>
  </si>
  <si>
    <t xml:space="preserve">31:12:0702009:488   18.10.2013 год</t>
  </si>
  <si>
    <t xml:space="preserve">нежилое здание,          площадь 17.4 кв.м.,    1-о этажное</t>
  </si>
  <si>
    <t xml:space="preserve">14643000.1.2.67</t>
  </si>
  <si>
    <t xml:space="preserve">Здание  теплицы</t>
  </si>
  <si>
    <t xml:space="preserve">31:12:0702009:489   18.10.2013 год</t>
  </si>
  <si>
    <t xml:space="preserve">нежилое здание,          площадь 39,2 кв.м.,    1-о этажное</t>
  </si>
  <si>
    <t xml:space="preserve">14643000.1.2.68</t>
  </si>
  <si>
    <t xml:space="preserve">Здание  Сарай</t>
  </si>
  <si>
    <t xml:space="preserve">31:12:0702009:490   18.10.2013 год</t>
  </si>
  <si>
    <t xml:space="preserve">нежилое здание,          площадь 40.7 кв.м.,    1-о этажное</t>
  </si>
  <si>
    <t xml:space="preserve">14643000.1.2.69</t>
  </si>
  <si>
    <t xml:space="preserve">Здание  </t>
  </si>
  <si>
    <t xml:space="preserve">31:12:0702009:486   18.10.2013 год</t>
  </si>
  <si>
    <t xml:space="preserve">нежилое здание,          площадь 122,3 кв.м.,    1-о этажное</t>
  </si>
  <si>
    <t xml:space="preserve">00049668</t>
  </si>
  <si>
    <t xml:space="preserve">14643000.1.2.70</t>
  </si>
  <si>
    <t xml:space="preserve">31:12:0101001:408 25.07.2000 год</t>
  </si>
  <si>
    <t xml:space="preserve">31:12:0702005:237  </t>
  </si>
  <si>
    <t xml:space="preserve">оперативное управление  (постановление главы администрации Краснояружского района № 648  от  15.09.2009 г)</t>
  </si>
  <si>
    <t xml:space="preserve">нежилое здание,          площадь 73.2 кв.м., 1 этажное</t>
  </si>
  <si>
    <t xml:space="preserve">005065</t>
  </si>
  <si>
    <t xml:space="preserve">14643000.1.2.71</t>
  </si>
  <si>
    <t xml:space="preserve">Здание столовая</t>
  </si>
  <si>
    <t xml:space="preserve">31:12:0101001:409  25.07.2000 год</t>
  </si>
  <si>
    <t xml:space="preserve">нежилое здание,          площадь 274,5  кв.м., 1 этажное</t>
  </si>
  <si>
    <t xml:space="preserve">14643000.1.2.72</t>
  </si>
  <si>
    <t xml:space="preserve">31:12:0101001:702  25.07.2000 год</t>
  </si>
  <si>
    <t xml:space="preserve">нежилое здание,          площадь 808,7  кв.м., 2-х этажное</t>
  </si>
  <si>
    <t xml:space="preserve">14643000.1.2.73</t>
  </si>
  <si>
    <t xml:space="preserve">п. Красная Яруга п, Парковая ул, дом № 38А</t>
  </si>
  <si>
    <t xml:space="preserve">31:12:0702009:496 18.10.2013 год</t>
  </si>
  <si>
    <t xml:space="preserve">Муниципальное учреждение "Управление образования администрации Краснояружского района Белгородской области" ИНН 3113000222 КПП 311301001 ОГРН 1023101179232 Адрес п. Красная Яруга п, Парковая ул, дом № 38А </t>
  </si>
  <si>
    <t xml:space="preserve">Распоряжение главы администрации Краснояружского района № 60 от 03.02.2020 г.</t>
  </si>
  <si>
    <t xml:space="preserve">нежилое здание,          площадь 22,2 кв.м.</t>
  </si>
  <si>
    <t xml:space="preserve">ВА0000002541</t>
  </si>
  <si>
    <t xml:space="preserve">14643000.1.2.74</t>
  </si>
  <si>
    <t xml:space="preserve">Административное крыло </t>
  </si>
  <si>
    <t xml:space="preserve">п.Красная Яруга, ул. Парковая 38А ОКТМО 14643151</t>
  </si>
  <si>
    <t xml:space="preserve">31:12:00 00 00:0000;000431-00\001:1001\А 31.01.1994 год</t>
  </si>
  <si>
    <t xml:space="preserve">МУ "Управление социальной защиты населения администрации Краснояружского района "  ИНН 3113003248КПП  311301001 ОГРН 1023101179078 адрес регистрации: п. Красная Яруга, ул.Парковая 38А,</t>
  </si>
  <si>
    <t xml:space="preserve">договор купли-продажи недвижимого имущества от 31.01.1994 года</t>
  </si>
  <si>
    <t xml:space="preserve">нежилое здание,          площадь 239,8 кв.м., 1-х этажное</t>
  </si>
  <si>
    <t xml:space="preserve">1101020001</t>
  </si>
  <si>
    <t xml:space="preserve">14643000.1.2.75</t>
  </si>
  <si>
    <t xml:space="preserve">ФОК "Краснояружский"</t>
  </si>
  <si>
    <t xml:space="preserve">п.Красная Яруга, ул. Мира 1А</t>
  </si>
  <si>
    <t xml:space="preserve">31:12:0702012:555 26.06.2012 года</t>
  </si>
  <si>
    <t xml:space="preserve">31:12:0702012:276</t>
  </si>
  <si>
    <t xml:space="preserve">Решение муниципального совета №175 от 26.11.2009 г</t>
  </si>
  <si>
    <t xml:space="preserve">нежилое здание,          площадь 3299,9 кв м, 2-х этажное</t>
  </si>
  <si>
    <t xml:space="preserve">000000000000425</t>
  </si>
  <si>
    <t xml:space="preserve">14643000.1.2.76</t>
  </si>
  <si>
    <t xml:space="preserve">Сооружение</t>
  </si>
  <si>
    <t xml:space="preserve">Сооружение Стадион Центральный</t>
  </si>
  <si>
    <t xml:space="preserve">п.Красная Яруга, ул. Победы 1Б</t>
  </si>
  <si>
    <t xml:space="preserve">31:12:0702008:713 06.05.2016 года</t>
  </si>
  <si>
    <t xml:space="preserve">31:12:0702008:251</t>
  </si>
  <si>
    <t xml:space="preserve">Акт приема-передачи имущества от 29.08.2008 года</t>
  </si>
  <si>
    <t xml:space="preserve">590,3 кв м</t>
  </si>
  <si>
    <t xml:space="preserve">4101120004</t>
  </si>
  <si>
    <t xml:space="preserve">14643000.1.2.77</t>
  </si>
  <si>
    <t xml:space="preserve">Стадион "Сахарник"</t>
  </si>
  <si>
    <t xml:space="preserve">31:12:0702012:766 05.05.2016 год</t>
  </si>
  <si>
    <t xml:space="preserve">Решение муниципального совета №136 от 26.05.2006 г</t>
  </si>
  <si>
    <t xml:space="preserve">9939 кв.м.</t>
  </si>
  <si>
    <t xml:space="preserve">4101120003</t>
  </si>
  <si>
    <t xml:space="preserve">14643000.1.2.78</t>
  </si>
  <si>
    <t xml:space="preserve">Здание ДК</t>
  </si>
  <si>
    <t xml:space="preserve">31:12:0702005:877   04.06.2015 год</t>
  </si>
  <si>
    <t xml:space="preserve">31:12:0702005:371 18.10.2013г</t>
  </si>
  <si>
    <t xml:space="preserve">оперативное управление  (распоряжение главы администрации Краснояружского района № 246 от 26.05.2015г)</t>
  </si>
  <si>
    <t xml:space="preserve">нежилое здание,          площадь1846,8 кв.м.,    2-х этажное</t>
  </si>
  <si>
    <t xml:space="preserve">14643000.1.2.79</t>
  </si>
  <si>
    <t xml:space="preserve">Здание КДЦ</t>
  </si>
  <si>
    <t xml:space="preserve">31:12:0803001:252 26.06.2012г</t>
  </si>
  <si>
    <t xml:space="preserve">31:12:0803003:63</t>
  </si>
  <si>
    <t xml:space="preserve">оперативное управление  (распоряженин главы администрации Краснояружского района № 469 от 02.08.2019 г</t>
  </si>
  <si>
    <t xml:space="preserve">нежилое здание,          площадь 412,5 кв.м.,    1-о этажное</t>
  </si>
  <si>
    <t xml:space="preserve">4101120005</t>
  </si>
  <si>
    <t xml:space="preserve">14643000.1.2.80</t>
  </si>
  <si>
    <t xml:space="preserve">Здание  СДК</t>
  </si>
  <si>
    <t xml:space="preserve">31:12:0502001:195 26.06.2012г</t>
  </si>
  <si>
    <t xml:space="preserve">31:12:0201006:77</t>
  </si>
  <si>
    <t xml:space="preserve">оперативное управление  (распоряжение главы администрации Краснояружского района № 469 от 02.08.2019 г)</t>
  </si>
  <si>
    <t xml:space="preserve">14643000.1.2.81</t>
  </si>
  <si>
    <t xml:space="preserve">Здание (сарай)</t>
  </si>
  <si>
    <t xml:space="preserve">Краснояружский р-н, п. Отрадовский ул. Школьная  ОКТМО 14643435</t>
  </si>
  <si>
    <t xml:space="preserve">31:12:0703001:151 17.10.2013г</t>
  </si>
  <si>
    <t xml:space="preserve">31:12:0704001:278</t>
  </si>
  <si>
    <t xml:space="preserve">нежилое здание,          площадь 38,1 кв.м.,    1-о этажное</t>
  </si>
  <si>
    <t xml:space="preserve">4101120016</t>
  </si>
  <si>
    <t xml:space="preserve">14643000.1.2.82</t>
  </si>
  <si>
    <t xml:space="preserve">Здание (гараж)</t>
  </si>
  <si>
    <t xml:space="preserve">31:12:0703001:146 17.10.2013г</t>
  </si>
  <si>
    <t xml:space="preserve">нежилое здание,          площадь 36,6 кв.м.,    1-о этажное</t>
  </si>
  <si>
    <t xml:space="preserve">4101120015</t>
  </si>
  <si>
    <t xml:space="preserve">14643000.1.2.83</t>
  </si>
  <si>
    <t xml:space="preserve">31:12:0703001:150 17.10.2013 г</t>
  </si>
  <si>
    <t xml:space="preserve">31:12:0703002:6</t>
  </si>
  <si>
    <t xml:space="preserve">нежилое здание,          площадь487 кв.м.,    1-о этажное</t>
  </si>
  <si>
    <t xml:space="preserve">4101120014</t>
  </si>
  <si>
    <t xml:space="preserve">14643000.1.2.84</t>
  </si>
  <si>
    <t xml:space="preserve">Здание  ДК</t>
  </si>
  <si>
    <t xml:space="preserve">31:12:0303007:161 25.06.2012 г</t>
  </si>
  <si>
    <t xml:space="preserve">31:12:0303007:122</t>
  </si>
  <si>
    <t xml:space="preserve">оперативное управление  распоряжение главы администрации Краснояружского района № 469 от02.08.2019г)</t>
  </si>
  <si>
    <t xml:space="preserve">нежилое здание,          площадь 1911,8 кв.м.,    2-о этажное</t>
  </si>
  <si>
    <t xml:space="preserve">4101120009</t>
  </si>
  <si>
    <t xml:space="preserve">14643000.1.2.85</t>
  </si>
  <si>
    <t xml:space="preserve">Реконструкция ДК с пристройкой библиотеки.музея, зала бракосочетания</t>
  </si>
  <si>
    <t xml:space="preserve">31:12:496913:1001/А 05.05.2009</t>
  </si>
  <si>
    <t xml:space="preserve">31:12:0702005:370</t>
  </si>
  <si>
    <t xml:space="preserve">оперативное управление  (распоряжение главы администрации Краснояружского района №239 от 07.04.2009)</t>
  </si>
  <si>
    <t xml:space="preserve">нежилое здание,          площадь 1627 кв.м., 3-х этажное</t>
  </si>
  <si>
    <t xml:space="preserve">1101120001</t>
  </si>
  <si>
    <t xml:space="preserve">14643000.1.2.86</t>
  </si>
  <si>
    <t xml:space="preserve">Краснояружский р-н, п Красная Яруга, ул.Центральная 17 ОКТМО 14643151</t>
  </si>
  <si>
    <t xml:space="preserve">31:12:0702006:670 25.06.2012 год</t>
  </si>
  <si>
    <t xml:space="preserve">31:12:0702006:1148</t>
  </si>
  <si>
    <t xml:space="preserve">оперативное управление  (распоряжение главы администрации Краснояружского района №615 от 20.09.2025г)</t>
  </si>
  <si>
    <t xml:space="preserve">нежилое здание,          площадь 128,7 кв.м., 1 этажное</t>
  </si>
  <si>
    <t xml:space="preserve">14643000.1.2.87</t>
  </si>
  <si>
    <t xml:space="preserve">Нежилое здание-детский сад (после разукомплектации)</t>
  </si>
  <si>
    <t xml:space="preserve">п.Красная Яруга ул. Юности 25 ОКТМО 14643151   </t>
  </si>
  <si>
    <t xml:space="preserve">31:12:0702004:997  04.09.2018</t>
  </si>
  <si>
    <t xml:space="preserve">31:12:0702004:968</t>
  </si>
  <si>
    <t xml:space="preserve">МБДОУ "Краснояружский детский сад "Солнечный" ИНН 3113002237 КПП  311301001 ОГРН 1023101179650 адрес регистрации: п.Красная Яруга ул. Юности 25</t>
  </si>
  <si>
    <t xml:space="preserve">оперативное управление  (постановление главы администрации Краснояружского района № 621 от  21.08.2018 г)</t>
  </si>
  <si>
    <t xml:space="preserve">нежилое здание,          площадь 3360.2 кв.м., 3-х этажное</t>
  </si>
  <si>
    <t xml:space="preserve">0000000359</t>
  </si>
  <si>
    <t xml:space="preserve">14643000.1.2.88</t>
  </si>
  <si>
    <t xml:space="preserve">Локальные очистные сооружения канализации</t>
  </si>
  <si>
    <t xml:space="preserve">31:12:0702004:1009  31.01.2019 год</t>
  </si>
  <si>
    <t xml:space="preserve">оперативное управление  (постановление главы администрации Краснояружского района № 977  от  28.12.2018 г)</t>
  </si>
  <si>
    <t xml:space="preserve">нежилое здание,          площадь 27 кв.м., 1 этажное</t>
  </si>
  <si>
    <t xml:space="preserve">0000000428</t>
  </si>
  <si>
    <t xml:space="preserve">14643000.1.2.89</t>
  </si>
  <si>
    <t xml:space="preserve">Здание котельной</t>
  </si>
  <si>
    <t xml:space="preserve">п. Красная Яруга ул. Набережная,103 ОКТМО 14643151</t>
  </si>
  <si>
    <t xml:space="preserve">31:12:0702005:745 26.06.2012 год</t>
  </si>
  <si>
    <t xml:space="preserve">31:12:0702009:830</t>
  </si>
  <si>
    <t xml:space="preserve">оперативное управление </t>
  </si>
  <si>
    <t xml:space="preserve">Нежилое здание, площадь 352,3 кв.м., 1 этажное</t>
  </si>
  <si>
    <t xml:space="preserve">14643000.1.2.90</t>
  </si>
  <si>
    <t xml:space="preserve">31:12:0702009:476 18.10.2013 год</t>
  </si>
  <si>
    <t xml:space="preserve">31:12:0702009:265</t>
  </si>
  <si>
    <t xml:space="preserve">Договор безвозмезного пользования №4 от 28.12.2024г.</t>
  </si>
  <si>
    <t xml:space="preserve">Нежилое здание, площадь 208,6 кв.м., 1 этажное</t>
  </si>
  <si>
    <t xml:space="preserve">14643000.1.2.91</t>
  </si>
  <si>
    <t xml:space="preserve">Братская могила советских воинов</t>
  </si>
  <si>
    <t xml:space="preserve">Краснояружский р-он, с.Вязовое ул.Первомайская 33а
ОКОФ 210.00.14.10.110
ОКТМО 14643405101</t>
  </si>
  <si>
    <t xml:space="preserve">31:12:0502003:101 02.07.2013 г</t>
  </si>
  <si>
    <t xml:space="preserve">31:12:0502003:100</t>
  </si>
  <si>
    <t xml:space="preserve">оперативное управление  (постановление главы администрации Краснояружского района )</t>
  </si>
  <si>
    <t xml:space="preserve"> площадь 349,2  кв.м.  год завершения строительства1975, объект культурного наследия</t>
  </si>
  <si>
    <t xml:space="preserve">14643000.1.2.92</t>
  </si>
  <si>
    <t xml:space="preserve">Мемориальный комплекс "Воинам-освободителям </t>
  </si>
  <si>
    <t xml:space="preserve">п.Красная Яруга, 
ул. Центральная, 8а
ОКОФ 210.00.14.10.110
ОКТМО 14643151</t>
  </si>
  <si>
    <t xml:space="preserve">31:12:0702005:863 29.04.2013</t>
  </si>
  <si>
    <t xml:space="preserve">31:12:0702005:312</t>
  </si>
  <si>
    <t xml:space="preserve">площадь 600  кв.м. год завершения строительства1983, объект культурного наследия</t>
  </si>
  <si>
    <t xml:space="preserve">14643000.1.2.93</t>
  </si>
  <si>
    <t xml:space="preserve">часть жилого дома</t>
  </si>
  <si>
    <t xml:space="preserve">п.Красная Яруга, ул.Юбилейная, дом 34/3,   ОКТМО 14643000</t>
  </si>
  <si>
    <t xml:space="preserve">31:12:0702011:531 06.12.2012г</t>
  </si>
  <si>
    <t xml:space="preserve">казна  (документ - основание свидетельство №  310 от 08.09.2011г)</t>
  </si>
  <si>
    <t xml:space="preserve">часть жилого дома, площадь  33 кв.м</t>
  </si>
  <si>
    <t xml:space="preserve">14643000.1.2.94</t>
  </si>
  <si>
    <t xml:space="preserve">общежитие</t>
  </si>
  <si>
    <t xml:space="preserve"> п.Красная Яруга, ул.Центральная, 62,   ОКТМО 14643000</t>
  </si>
  <si>
    <t xml:space="preserve">31:12:000000:0000:005686-00/001:0001/А</t>
  </si>
  <si>
    <t xml:space="preserve">казна (документ - основание свидетельство 31-31-06/004/2009-631 от 21.09.2009г)</t>
  </si>
  <si>
    <t xml:space="preserve">общежитие, площадь 424,6 кв.м.</t>
  </si>
  <si>
    <t xml:space="preserve">14643000.1.2.95</t>
  </si>
  <si>
    <t xml:space="preserve">п.Красная Яруга, ул.Парковая,11 а  ОКТМО 14643000</t>
  </si>
  <si>
    <t xml:space="preserve">31:12:0702009:344 25.06.2012г</t>
  </si>
  <si>
    <t xml:space="preserve">казна (документ - основание решение №  362 от 17.05.2012г)</t>
  </si>
  <si>
    <t xml:space="preserve">часть жилого дома, площадь  215,8</t>
  </si>
  <si>
    <t xml:space="preserve">14643000.1.2.96</t>
  </si>
  <si>
    <t xml:space="preserve">Краснояружский район, п.Красная Яруга, ул.Лозовая, 6/1  ОКТМО 14643000</t>
  </si>
  <si>
    <t xml:space="preserve">31:12:0702007:685 06.12.2012г</t>
  </si>
  <si>
    <t xml:space="preserve">казна (документ - основание решение №  406 от 10.12.2012г)</t>
  </si>
  <si>
    <t xml:space="preserve">14643000.1.2.97</t>
  </si>
  <si>
    <t xml:space="preserve">Краснояружский район, п.Красная Яруга, ул.Лозовая, 6/2  ОКТМО 14643000</t>
  </si>
  <si>
    <t xml:space="preserve">31:12:0702007:686 06.12.2012г</t>
  </si>
  <si>
    <t xml:space="preserve">14643000.1.2.98</t>
  </si>
  <si>
    <t xml:space="preserve"> Краснояружский район, п.Красная Яруга, ул.Лозовая, 6/3  ОКТМО 14643000</t>
  </si>
  <si>
    <t xml:space="preserve">31:12:0702007:687 06.12.2012г</t>
  </si>
  <si>
    <t xml:space="preserve">14643000.1.2.99</t>
  </si>
  <si>
    <t xml:space="preserve"> х.Красноорловский, ул.Полевая,27а/2  ОКТМО 14643000</t>
  </si>
  <si>
    <t xml:space="preserve">31:12:0601006:211 03.07.2014г</t>
  </si>
  <si>
    <t xml:space="preserve">казна (документ - основание решение №  84 от 11.07.2014г)</t>
  </si>
  <si>
    <t xml:space="preserve">часть жилого дома, площадь  43,2 кв.м.</t>
  </si>
  <si>
    <t xml:space="preserve">14643000.1.2.100</t>
  </si>
  <si>
    <t xml:space="preserve"> п.Красная Ярга, ул.Энергетиков,41а/3   ОКТМО 14643000</t>
  </si>
  <si>
    <t xml:space="preserve">31:12:0702010:431 05.03.2015г</t>
  </si>
  <si>
    <t xml:space="preserve">казна (документ - основание решение №  145 от 13.03.2015г)</t>
  </si>
  <si>
    <t xml:space="preserve">14643000.1.2.101</t>
  </si>
  <si>
    <t xml:space="preserve"> п. Красная Яруга, ул. Сумская, д. 9/1   ОКТМО 14643000</t>
  </si>
  <si>
    <t xml:space="preserve">31:12:0702007:1009 10.09.2018г</t>
  </si>
  <si>
    <t xml:space="preserve">14643000.1.2.102</t>
  </si>
  <si>
    <t xml:space="preserve">жилой дом</t>
  </si>
  <si>
    <t xml:space="preserve"> Краснояружский р-н, с. Вязовое, ул.Гребеника, 47   ОКТМО 14643000</t>
  </si>
  <si>
    <t xml:space="preserve">31:12:0502002:103 25.06.2012г</t>
  </si>
  <si>
    <t xml:space="preserve">казна (документ - основание решение №  55 от 31.01.2019г)</t>
  </si>
  <si>
    <t xml:space="preserve">жилой дом, площадь 39,7 кв.м.</t>
  </si>
  <si>
    <t xml:space="preserve">14643000.1.2.103</t>
  </si>
  <si>
    <t xml:space="preserve"> п. Красная Яруга, ул. Юбилейная, д. 23/1   ОКТМО 14643000</t>
  </si>
  <si>
    <t xml:space="preserve">31:12:0702011:654 25.06.2012г</t>
  </si>
  <si>
    <t xml:space="preserve">казна (документ - основание решение №  288 от 06.12.2019г)</t>
  </si>
  <si>
    <t xml:space="preserve">часть жилого дома, площадь  35,1 кв.м.</t>
  </si>
  <si>
    <t xml:space="preserve">14643000.1.2.104</t>
  </si>
  <si>
    <t xml:space="preserve">п. Красная Яруга, ул. Юбилейная, д. 23/2   ОКТМО 14643000</t>
  </si>
  <si>
    <t xml:space="preserve">31:12:0702011:655 27.09.2019г</t>
  </si>
  <si>
    <t xml:space="preserve">часть жилого дома, площадь  34,9 кв.м.</t>
  </si>
  <si>
    <t xml:space="preserve">14643000.1.2.105</t>
  </si>
  <si>
    <t xml:space="preserve">п. Красная Яруга, ул. Юбилейная, д. 23/3   ОКТМО 14643000</t>
  </si>
  <si>
    <t xml:space="preserve">31:12:0702011:656 27.09.2019г</t>
  </si>
  <si>
    <t xml:space="preserve">часть жилого дома, площадь 34,7 кв.м.</t>
  </si>
  <si>
    <t xml:space="preserve">14643000.1.2.106</t>
  </si>
  <si>
    <t xml:space="preserve"> п.Красная Яруга, ул. Центральная, д.118   ОКТМО 14643000</t>
  </si>
  <si>
    <t xml:space="preserve">31:12:0702007:1196 25.08.2020г</t>
  </si>
  <si>
    <t xml:space="preserve">казна (документ - основание решение №  301 от 30.10.2020г)</t>
  </si>
  <si>
    <t xml:space="preserve">часть жилого дома, площадь  34,7 кв.м</t>
  </si>
  <si>
    <t xml:space="preserve">14643000.1.2.107</t>
  </si>
  <si>
    <t xml:space="preserve"> п.Красная Яруга, ул. Центральная, д.119   ОКТМО 14643000</t>
  </si>
  <si>
    <t xml:space="preserve">31:12:0702007:1195 25.08.2020г</t>
  </si>
  <si>
    <t xml:space="preserve">14643000.1.2.108</t>
  </si>
  <si>
    <t xml:space="preserve"> п.Красная Яруга, ул. Лозовая, д.13Б   ОКТМО 14643000</t>
  </si>
  <si>
    <t xml:space="preserve">31:12:0702007:1198 31.08.2020 г</t>
  </si>
  <si>
    <t xml:space="preserve">14643000.1.2.109</t>
  </si>
  <si>
    <t xml:space="preserve"> п.Красная Яруга, ул. Лозовая, д.13В  ОКТМО 14643000</t>
  </si>
  <si>
    <t xml:space="preserve">31:12:0702007:1197 31.08.2020 г</t>
  </si>
  <si>
    <t xml:space="preserve">14643000.1.2.110</t>
  </si>
  <si>
    <t xml:space="preserve">здание</t>
  </si>
  <si>
    <t xml:space="preserve">п.Красная Яруга, ул. Лозовая, 12/3  ОКТМО 14643000</t>
  </si>
  <si>
    <t xml:space="preserve">31:12:0702007:678 06.12.2012 г</t>
  </si>
  <si>
    <t xml:space="preserve">казна (документ - основание договор купли-продажи №  01263000144210000880001 от 06.09.2021г)</t>
  </si>
  <si>
    <t xml:space="preserve">жилой дом, площадь 33 кв.м</t>
  </si>
  <si>
    <t xml:space="preserve">14643000.1.2.111</t>
  </si>
  <si>
    <t xml:space="preserve">п.Красная Яруга, ул. Юбилейная, 32/3  ОКТМО 14643000</t>
  </si>
  <si>
    <t xml:space="preserve">31:12:0702011:520 06.12.2012г</t>
  </si>
  <si>
    <t xml:space="preserve">жилой дом, площадь 37 кв.м</t>
  </si>
  <si>
    <t xml:space="preserve">14643000.1.2.112</t>
  </si>
  <si>
    <t xml:space="preserve"> п. Красная Яруга, ул. Сумская, д.19/1  ОКТМО 14643000</t>
  </si>
  <si>
    <t xml:space="preserve">31:12:0702007:823 13.12.2013г</t>
  </si>
  <si>
    <t xml:space="preserve">казна (документ - основание договор купли-продажи №  01263000389220001310001 от 12.07.2022г)</t>
  </si>
  <si>
    <t xml:space="preserve">жилой дом, площадь  33,1 кв.м.</t>
  </si>
  <si>
    <t xml:space="preserve">14643000.1.2.113</t>
  </si>
  <si>
    <t xml:space="preserve">п. Красная Яруга, ул. Сумская, д.11/1  ОКТМО 14643000</t>
  </si>
  <si>
    <t xml:space="preserve">31:12:0702007:1209 13.10.2022г</t>
  </si>
  <si>
    <t xml:space="preserve">казна (документ - основание договор купли-продажи №  01263000389220002350001 от 31.10.2022г)</t>
  </si>
  <si>
    <t xml:space="preserve">часть жилого дома, площадь 35,1 кв.м.</t>
  </si>
  <si>
    <t xml:space="preserve">14643000.1.2.114</t>
  </si>
  <si>
    <t xml:space="preserve">п. Красная Яруга, ул. Сумская, д.11/2  ОКТМО 14643000</t>
  </si>
  <si>
    <t xml:space="preserve">31:12:0702007:1210 13.10.2022г</t>
  </si>
  <si>
    <t xml:space="preserve">14643000.1.2.115</t>
  </si>
  <si>
    <t xml:space="preserve"> п. Красная Яруга, ул. Первомайская, д. 48а  ОКТМО 14643000</t>
  </si>
  <si>
    <t xml:space="preserve">31:12:0702006:1142 02.12.2022г</t>
  </si>
  <si>
    <t xml:space="preserve">казна (документ - основание Постановление №  2 от 13.01.2023г)</t>
  </si>
  <si>
    <t xml:space="preserve">жилой дом, площадь  126,5 кв.м.</t>
  </si>
  <si>
    <t xml:space="preserve">14643000.1.2.116</t>
  </si>
  <si>
    <t xml:space="preserve">п. Красная Яруга, ул. Свободная, д. 1б  ОКТМО 14643000</t>
  </si>
  <si>
    <t xml:space="preserve">31:12:0702002:773 26.09.2023г</t>
  </si>
  <si>
    <t xml:space="preserve">казна (документ - основание Постановление №  254 от 13.11.2023г)</t>
  </si>
  <si>
    <t xml:space="preserve">14643000.1.2.117</t>
  </si>
  <si>
    <t xml:space="preserve"> п. Красная Яруга, ул. Свободная,  д. 1в  ОКТМО 14643000</t>
  </si>
  <si>
    <t xml:space="preserve">31:12:0702002:774 26.09.2023г</t>
  </si>
  <si>
    <t xml:space="preserve">14643000.1.2.118</t>
  </si>
  <si>
    <t xml:space="preserve">п. Красная Яруга, ул. Свободная, д. 1г  ОКТМО 14643000</t>
  </si>
  <si>
    <t xml:space="preserve">31:12:0702002:776 11.10.2023г</t>
  </si>
  <si>
    <t xml:space="preserve">казна (документ - основание Постановление №  301 от 27.12.2023г)</t>
  </si>
  <si>
    <t xml:space="preserve">14643000.1.2.119</t>
  </si>
  <si>
    <t xml:space="preserve">Белгородская обл., Краснояружский р-н, п.Красная Яруга, ул. Трудовая, 4б  ОКТМО 14643000</t>
  </si>
  <si>
    <t xml:space="preserve">31:12:0702008:582 18.10.2013</t>
  </si>
  <si>
    <t xml:space="preserve">казна (документ - основание Распоряжение №  451-р от 02.10.2024г)</t>
  </si>
  <si>
    <t xml:space="preserve">нежилое здание, площадь  92,3 кв.м.</t>
  </si>
  <si>
    <t xml:space="preserve">14643000.1.2.120</t>
  </si>
  <si>
    <t xml:space="preserve">жилой дом блокированной застройки</t>
  </si>
  <si>
    <t xml:space="preserve"> Белгородская обл., п.Красная Яруга, ул. Юбилейная, д.25А  ОКТМО 14643000</t>
  </si>
  <si>
    <t xml:space="preserve">31:12:0702011:780 25.11.2021г</t>
  </si>
  <si>
    <t xml:space="preserve">казна (документ - основание Распоряжение №  115 от 07.04.2022г)</t>
  </si>
  <si>
    <t xml:space="preserve">жилой дом блокированной застройки, площадь 36,7 кв.м.</t>
  </si>
  <si>
    <t xml:space="preserve">14643000.1.2.121</t>
  </si>
  <si>
    <t xml:space="preserve"> Белгородская обл., п.Красная Яруга, ул. Юбилейная, д.25Б  ОКТМО 14643000</t>
  </si>
  <si>
    <t xml:space="preserve">31:12:0702011:779 25.11.2021ш</t>
  </si>
  <si>
    <t xml:space="preserve">14643000.1.2.122</t>
  </si>
  <si>
    <t xml:space="preserve">Белгородская обл., п.Красная Яруга, ул. Юбилейная, д.24  ОКТМО 14643000</t>
  </si>
  <si>
    <t xml:space="preserve">31:12:0702011:777 19.11.2021г</t>
  </si>
  <si>
    <t xml:space="preserve">казна (документ - основание Постановление №  361 от 30.12.2021г)</t>
  </si>
  <si>
    <t xml:space="preserve">часть жилого дома, площадь  36,7 кв.м.</t>
  </si>
  <si>
    <t xml:space="preserve">14643000.1.2.123</t>
  </si>
  <si>
    <t xml:space="preserve">Белгородская обл., п.Красная Яруга, ул. Юбилейная, д.25  ОКТМО 14643000</t>
  </si>
  <si>
    <t xml:space="preserve">31:12:0702011:778 19.11.2021г</t>
  </si>
  <si>
    <t xml:space="preserve">14643000.1.2.124</t>
  </si>
  <si>
    <t xml:space="preserve">жилой дом блокированной застройки, площадь  36,7 кв.м.</t>
  </si>
  <si>
    <t xml:space="preserve">14643000.1.2.125</t>
  </si>
  <si>
    <t xml:space="preserve">31:12:0702011:779 25.11.2021г</t>
  </si>
  <si>
    <t xml:space="preserve">14643000.1.2.126</t>
  </si>
  <si>
    <t xml:space="preserve">14643000.1.2.127</t>
  </si>
  <si>
    <t xml:space="preserve">31:12:0702011:778 19.11.2021 г</t>
  </si>
  <si>
    <t xml:space="preserve">14643000.1.2.128</t>
  </si>
  <si>
    <t xml:space="preserve">с.Теребрено, ул.Новостроевка, 28   ОКТМО 14643000</t>
  </si>
  <si>
    <t xml:space="preserve">31:12:0902001:290 13.02.2020г</t>
  </si>
  <si>
    <t xml:space="preserve">нежилое здание, площадь  168,2 кв.м.</t>
  </si>
  <si>
    <t xml:space="preserve">14643000.1.2.129</t>
  </si>
  <si>
    <t xml:space="preserve">здание гаража</t>
  </si>
  <si>
    <t xml:space="preserve"> п.Степное, ул.Центральная,   ОКТМО 14643000</t>
  </si>
  <si>
    <t xml:space="preserve">31:12:0101001:874 11.02.2014г</t>
  </si>
  <si>
    <t xml:space="preserve">здание гаража, площадь  54,3 кв.м.</t>
  </si>
  <si>
    <t xml:space="preserve">14643000.1.2.130</t>
  </si>
  <si>
    <t xml:space="preserve">здание автовокзала</t>
  </si>
  <si>
    <t xml:space="preserve">п.Красная Яруга, ул.Центральная, 81 А  ОКТМО 14643000</t>
  </si>
  <si>
    <t xml:space="preserve">31:12:0701001:856 26.06.2012г</t>
  </si>
  <si>
    <t xml:space="preserve">казна (документ - основание решение №  218 от 25.10.2007г)</t>
  </si>
  <si>
    <t xml:space="preserve">здание автовокзала, площадь  353,7 кв.м.</t>
  </si>
  <si>
    <t xml:space="preserve">14643000.1.2.131</t>
  </si>
  <si>
    <t xml:space="preserve">п.Красная Яруга, ул.Набережная, 103  ОКТМО 14643000</t>
  </si>
  <si>
    <t xml:space="preserve">31:12:0702009:476 18.10.2013 г</t>
  </si>
  <si>
    <t xml:space="preserve">казна (документ - основание решение №  143 от 08.06.2009г)</t>
  </si>
  <si>
    <t xml:space="preserve">нежилое здание, площадь  1571,1 кв.м.</t>
  </si>
  <si>
    <t xml:space="preserve">14643000.1.2.132</t>
  </si>
  <si>
    <t xml:space="preserve">полигон</t>
  </si>
  <si>
    <t xml:space="preserve"> Краснояружский район  ОКТМО 14643000</t>
  </si>
  <si>
    <t xml:space="preserve">отсутствует</t>
  </si>
  <si>
    <t xml:space="preserve">казна (документ - основание Распоряжение №  136 от 13.02.2013г)</t>
  </si>
  <si>
    <t xml:space="preserve">полигон, площадь  225 кв.м.</t>
  </si>
  <si>
    <t xml:space="preserve">14643000.1.2.133</t>
  </si>
  <si>
    <t xml:space="preserve">нежилое здание (силосная яма)</t>
  </si>
  <si>
    <t xml:space="preserve">Белгородская область, р-н Краснояружский, п Отрадовский, находится примерно в 313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   ОКТМО 14643000</t>
  </si>
  <si>
    <t xml:space="preserve">31:12:0704001:150 26.06.2012г</t>
  </si>
  <si>
    <t xml:space="preserve">казна (документ - основание решение №  165 от 30.07.2015г)</t>
  </si>
  <si>
    <t xml:space="preserve">нежилое здание (силосная яма), площадь  1191 кв.м.</t>
  </si>
  <si>
    <t xml:space="preserve">14643000.1.2.134</t>
  </si>
  <si>
    <t xml:space="preserve">нежилое здание (телятник)</t>
  </si>
  <si>
    <t xml:space="preserve"> Белгородская область, р-н Краснояружский, п Отрадовский, находится примерно в 313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1/2,   ОКТМО 14643000</t>
  </si>
  <si>
    <t xml:space="preserve">31:12:0704001:187 26.06.2012г</t>
  </si>
  <si>
    <t xml:space="preserve">нежилое здание (телятник), площадь  578,4 кв.м.</t>
  </si>
  <si>
    <t xml:space="preserve">14643000.1.2.135</t>
  </si>
  <si>
    <t xml:space="preserve">нежилое здание (здание коровника)</t>
  </si>
  <si>
    <t xml:space="preserve"> Белгородская область, р-н Краснояружский, п Отрадовский, находится примерно в 313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   ОКТМО 14643000</t>
  </si>
  <si>
    <t xml:space="preserve">31:12:0704001:146 26.06.2012г</t>
  </si>
  <si>
    <t xml:space="preserve">нежилое здание (здание коровника), площадь  1712,2 кв.м.</t>
  </si>
  <si>
    <t xml:space="preserve">14643000.1.2.136</t>
  </si>
  <si>
    <t xml:space="preserve">нежилое здание (здание свинарника)</t>
  </si>
  <si>
    <t xml:space="preserve"> Белгородская область, р-н Краснояружский, п Отрадовский, примерно в 427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1/2, кад.номер 31:12:0704001:166  ОКТМО 14643000</t>
  </si>
  <si>
    <t xml:space="preserve">31:12:0704001:166 26.06.2012г</t>
  </si>
  <si>
    <t xml:space="preserve">нежилое здание (здание свинарника), площадь  1544,6 кв.м.</t>
  </si>
  <si>
    <t xml:space="preserve">14643000.1.2.137</t>
  </si>
  <si>
    <t xml:space="preserve"> Белгородская обл., Краснояружский район   ОКТМО 14643000</t>
  </si>
  <si>
    <t xml:space="preserve">31:12:0101001:375 17.10.2013</t>
  </si>
  <si>
    <t xml:space="preserve">казна (документ - основание решение №  136 от 26.05.2006г)</t>
  </si>
  <si>
    <t xml:space="preserve">нежилое здание, площадь  7 кв.м.</t>
  </si>
  <si>
    <t xml:space="preserve">14643000.1.2.138</t>
  </si>
  <si>
    <t xml:space="preserve"> Краснояружский р-н, с. Демидовка   ОКТМО 14643000</t>
  </si>
  <si>
    <t xml:space="preserve">31:12:0102001:150 26.06.2012г</t>
  </si>
  <si>
    <t xml:space="preserve">казна (документ - основание решение №  344 от 01.03.2018г)</t>
  </si>
  <si>
    <t xml:space="preserve">нежилое здание, площадь  502,1 кв.м.</t>
  </si>
  <si>
    <t xml:space="preserve">14643000.1.2.139</t>
  </si>
  <si>
    <t xml:space="preserve">Краснояружский р-н, с. Демидовка   ОКТМО 14643000</t>
  </si>
  <si>
    <t xml:space="preserve">31:12:0102001:198 26.06.2012г</t>
  </si>
  <si>
    <t xml:space="preserve">нежилое здание, площадь  1193,6 кв.м.</t>
  </si>
  <si>
    <t xml:space="preserve">14643000.1.2.140</t>
  </si>
  <si>
    <t xml:space="preserve">Автомобильные дороги</t>
  </si>
  <si>
    <t xml:space="preserve">Автомобильные дороги в микрорайоне индивидуального жилищного строительства "Дальневосточный" (в асфальтобетоне), протяженность - 0,457 км</t>
  </si>
  <si>
    <t xml:space="preserve">Белгородская обл., Краснояружский р-н, п. Красная Яруга мкр-н "Дальневосточный"   ОКТМО 14643000</t>
  </si>
  <si>
    <t xml:space="preserve">казна (документ - основание Распоряжение №  317 от 05.06.2019г)</t>
  </si>
  <si>
    <t xml:space="preserve">14643000.1.2.141</t>
  </si>
  <si>
    <t xml:space="preserve"> Автомобильные дороги в микрорайоне индивидуального жилищного строительства "Дальневосточный", протяженность - 2,07 км в щебне; 0,67 км в а/б</t>
  </si>
  <si>
    <t xml:space="preserve"> Автомобильные дороги в микрорайоне индивидуального жилищного строительства "Дальневосточный", протяженность - 2,07 км в щебне; 0,67 км в а/б   ОКТМО 14643000</t>
  </si>
  <si>
    <t xml:space="preserve">14643000.1.2.142</t>
  </si>
  <si>
    <t xml:space="preserve">асфальтобетонное покрытие</t>
  </si>
  <si>
    <t xml:space="preserve">асфальтобетонное покрытие в мкр-н "Дальневосточный"</t>
  </si>
  <si>
    <t xml:space="preserve">казна (документ - основание Распоряжение №  318 от 05.06.2019г)</t>
  </si>
  <si>
    <t xml:space="preserve">14643000.1.2.143</t>
  </si>
  <si>
    <t xml:space="preserve">гараж</t>
  </si>
  <si>
    <t xml:space="preserve">Белгородская обл., Краснояружский р-н, п. Красная Яруга, ул. Парковая, д.38а  ОКТМО 14643000</t>
  </si>
  <si>
    <t xml:space="preserve">31:12:0702009:498 18.10.2013г</t>
  </si>
  <si>
    <t xml:space="preserve">казна (документ - основание Распоряжение №  355 от 19.06.2019г)</t>
  </si>
  <si>
    <t xml:space="preserve">гараж, площадь  27,5 кв.м.</t>
  </si>
  <si>
    <t xml:space="preserve">14643000.1.2.144</t>
  </si>
  <si>
    <t xml:space="preserve"> Белгородская обл., Краснояружский р-н, с. Вязовое, ул. Советская, д.2  ОКТМО 14643000</t>
  </si>
  <si>
    <t xml:space="preserve">31:12:0502003:113 18.10.2013 г</t>
  </si>
  <si>
    <t xml:space="preserve">казна (документ - основание Распоряжение №  355/1 от 19.06.2019г)</t>
  </si>
  <si>
    <t xml:space="preserve">нежилое здание, площадь  147,8 кв.м.</t>
  </si>
  <si>
    <t xml:space="preserve">14643000.1.2.145</t>
  </si>
  <si>
    <t xml:space="preserve">31:12:0502003:114 18.10.2013г</t>
  </si>
  <si>
    <t xml:space="preserve">нежилое здание, площадь  75,5 кв.м.</t>
  </si>
  <si>
    <t xml:space="preserve">14643000.1.2.146</t>
  </si>
  <si>
    <t xml:space="preserve">Белгородская обл., Краснояружский р-н, с. Вязовое, ул. Советская, д.2   ОКТМО 14643000</t>
  </si>
  <si>
    <t xml:space="preserve">31:12:0502003:115 18.10.2013г</t>
  </si>
  <si>
    <t xml:space="preserve">нежилое здание, площадь  19,8 кв.м.</t>
  </si>
  <si>
    <t xml:space="preserve">14643000.1.2.147</t>
  </si>
  <si>
    <t xml:space="preserve">скважина</t>
  </si>
  <si>
    <t xml:space="preserve">Белгородская обл., Краснояружский район, вблизи с. Колотиловка   ОКТМО 14643000</t>
  </si>
  <si>
    <t xml:space="preserve">31:12:0403002:44 07.05.2019 г</t>
  </si>
  <si>
    <t xml:space="preserve">казна (документ - основание Распоряжение №  416 от 11.07.2019г)</t>
  </si>
  <si>
    <t xml:space="preserve">сооружение скважина, глубина 130м</t>
  </si>
  <si>
    <t xml:space="preserve">14643000.1.2.148</t>
  </si>
  <si>
    <t xml:space="preserve">31:12:0403002:42 07.05.2019г</t>
  </si>
  <si>
    <t xml:space="preserve">сооружение, площадь 106 кв.м.</t>
  </si>
  <si>
    <t xml:space="preserve">14643000.1.2.149</t>
  </si>
  <si>
    <t xml:space="preserve">водонапорная башня</t>
  </si>
  <si>
    <t xml:space="preserve"> Белгородская обл., Краснояружский район, вблизи с. Колотиловка   ОКТМО 14643000</t>
  </si>
  <si>
    <t xml:space="preserve">31:12:0403002:43 07.05.2019г</t>
  </si>
  <si>
    <t xml:space="preserve">сооружение - водонапорная башня, объем 160 м3</t>
  </si>
  <si>
    <t xml:space="preserve">14643000.1.2.150</t>
  </si>
  <si>
    <t xml:space="preserve">с. Илек-Пеньковка, ул. Центральная, 1   ОКТМО 14643000</t>
  </si>
  <si>
    <t xml:space="preserve">31:12:0803001:439 26.06.2012 г</t>
  </si>
  <si>
    <t xml:space="preserve">казна (документ - основание решение №  300 от 22.07.2021г)</t>
  </si>
  <si>
    <t xml:space="preserve">здание, площадь  138,6 кв.м.</t>
  </si>
  <si>
    <t xml:space="preserve">14643000.1.2.151</t>
  </si>
  <si>
    <t xml:space="preserve">31:12:0803001:470 26.06.2012 г</t>
  </si>
  <si>
    <t xml:space="preserve">здание, площадь  31,3 кв.м.</t>
  </si>
  <si>
    <t xml:space="preserve">14643000.1.2.152</t>
  </si>
  <si>
    <t xml:space="preserve">31:12:0803001:239 26.06.2012 г</t>
  </si>
  <si>
    <t xml:space="preserve">сооружение, площадь  10,1 кв.м.</t>
  </si>
  <si>
    <t xml:space="preserve">14643000.1.2.153</t>
  </si>
  <si>
    <t xml:space="preserve">Краснояружский р-н, с.Графовка   ОКТМО 14643000</t>
  </si>
  <si>
    <t xml:space="preserve">31:12:0201001:292 26.06.2012г</t>
  </si>
  <si>
    <t xml:space="preserve">казна (документ - основание Распоряжение №  715 от 03.09.2021г)</t>
  </si>
  <si>
    <t xml:space="preserve">здание, площадь  469,4 кв.м.</t>
  </si>
  <si>
    <t xml:space="preserve">14643000.1.2.154</t>
  </si>
  <si>
    <t xml:space="preserve">Белгородская обл., Краснояружский р-н, п. Степное, ул. Центральная   ОКТМО 14643000</t>
  </si>
  <si>
    <t xml:space="preserve">31:12:0602001:70 26.06.2012г</t>
  </si>
  <si>
    <t xml:space="preserve">казна (документ - основание Распоряжение №  14 от 11.01.2022г)</t>
  </si>
  <si>
    <t xml:space="preserve">здание, площадь  1830,9 кв.м.</t>
  </si>
  <si>
    <t xml:space="preserve">14643000.1.2.155</t>
  </si>
  <si>
    <t xml:space="preserve">сооружение - ЕНК "Водозаборная скважина и водопровод в мкр. "Южный" п.Красная Яруга" </t>
  </si>
  <si>
    <t xml:space="preserve"> п. Красная Яруга, мкр. "Южный"   ОКТМО 14643000</t>
  </si>
  <si>
    <t xml:space="preserve">31:12:0000000:386 11.07.2019г</t>
  </si>
  <si>
    <t xml:space="preserve">казна (документ - основание Протокол  от 03.06.2022г)</t>
  </si>
  <si>
    <t xml:space="preserve">сооружение - ЕНК "Водозаборная скважина и водопровод в мкр. "Южный" п.Красная Яруга" , площадь застройки 93,9 кв.м.</t>
  </si>
  <si>
    <t xml:space="preserve">14643000.1.2.156</t>
  </si>
  <si>
    <t xml:space="preserve">сооружение - Водозаборная скважина мкр. "Южный"</t>
  </si>
  <si>
    <t xml:space="preserve">14643000.1.2.157</t>
  </si>
  <si>
    <t xml:space="preserve">сооружение - Водозаборная скважина</t>
  </si>
  <si>
    <t xml:space="preserve"> Белгородская обл., Краснояружский р-н   ОКТМО 14643000</t>
  </si>
  <si>
    <t xml:space="preserve">казна (документ - основание Распоряжение №  649 от 23.10.2024г)</t>
  </si>
  <si>
    <t xml:space="preserve">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 1.3 Сведения о помещениях, машино-местах и иных объектах, отнесенных законом к недвижимости по состоянию на 01.01.2025 ГОД </t>
  </si>
  <si>
    <t xml:space="preserve">Вид объекта учета</t>
  </si>
  <si>
    <t xml:space="preserve">Назначение объекта учета</t>
  </si>
  <si>
    <t xml:space="preserve">Сведения о здании, сооружении, в состав которого входит объект учета (кадастровый номер, форма собственности)</t>
  </si>
  <si>
    <t xml:space="preserve">14643000.1.3.1</t>
  </si>
  <si>
    <t xml:space="preserve">нежилое помещение</t>
  </si>
  <si>
    <t xml:space="preserve">административное </t>
  </si>
  <si>
    <t xml:space="preserve">п.Красная Яруга, ул. Центральная, д.81 ОКТМО 14643151</t>
  </si>
  <si>
    <t xml:space="preserve">31:12:0702007:771 18.10.2013</t>
  </si>
  <si>
    <t xml:space="preserve">договор купли-продажи нежилого помещения, расположенного по адресу: п. Красная Яруга, ул. Центральная, 81 от 20.12.2004 г. </t>
  </si>
  <si>
    <t xml:space="preserve">нежилое помещение, площадь 365,9 кв.м.,2-х этажое </t>
  </si>
  <si>
    <t xml:space="preserve">14643000.1.3.2</t>
  </si>
  <si>
    <t xml:space="preserve">вспомогательное</t>
  </si>
  <si>
    <t xml:space="preserve">п.Красная Яруга, ул. Садовая,  ОКТМО 14643151
д.10</t>
  </si>
  <si>
    <t xml:space="preserve">31:12:0702012:750 22.10.2015</t>
  </si>
  <si>
    <t xml:space="preserve">31:12:0702012:605</t>
  </si>
  <si>
    <t xml:space="preserve">Решение поселкового собрания городского поселения "Поселок Красная Яруга" муниципального района "Краснояружский район" Белгородской области №315 от 24.11.2015 г.</t>
  </si>
  <si>
    <t xml:space="preserve">нежилое помещение, площадь 119,9 кв.м., 1 этажное</t>
  </si>
  <si>
    <t xml:space="preserve">14643000.1.3.3</t>
  </si>
  <si>
    <t xml:space="preserve">Нежилое помещение пл. 2085,4 кв.м. (здание школы) 2024</t>
  </si>
  <si>
    <t xml:space="preserve">образовательное</t>
  </si>
  <si>
    <t xml:space="preserve">31:12:0102001:345 15.12.2023 год</t>
  </si>
  <si>
    <t xml:space="preserve">МДОУ" Демидовский детский сад"  ИНН 3113001900 КПП  311301001 ОГРН 1133116000049 адрес регистрации: Краснояружский район, с. Демидовка, ул. Школьная, 3</t>
  </si>
  <si>
    <t xml:space="preserve">оперативное управление  (постановление главы администрации Краснояружского района № 440 от 30.07.2024 г)</t>
  </si>
  <si>
    <t xml:space="preserve">нежилое здание,          площадь 2085.4 кв.м.,     2-о этажное</t>
  </si>
  <si>
    <t xml:space="preserve">А0160172</t>
  </si>
  <si>
    <t xml:space="preserve">14643000.1.3.4</t>
  </si>
  <si>
    <t xml:space="preserve">Нежилое помещение пл. 36,1 кв.м. (здание школы) 2024</t>
  </si>
  <si>
    <t xml:space="preserve">31:12:0102001:344 11.12.2023 год</t>
  </si>
  <si>
    <t xml:space="preserve">МДОУ" Демидовский детский сад"  ИНН 3113001900 КПП  311301001 ОГРН 1133116000049 адрес регистрации: Краснояружский район, с. Демидовка, ул. Школьная, 4</t>
  </si>
  <si>
    <t xml:space="preserve">нежилое здание,          площадь  36.1 кв.м., </t>
  </si>
  <si>
    <t xml:space="preserve">А0160171</t>
  </si>
  <si>
    <t xml:space="preserve">14643000.1.3.5</t>
  </si>
  <si>
    <t xml:space="preserve">31:12:0702009:526 18.10.2013 г.</t>
  </si>
  <si>
    <t xml:space="preserve">31:12:0702009:20  </t>
  </si>
  <si>
    <t xml:space="preserve">нежилое здание,          площад 47 кв.м., 1 этажное. Литер Б</t>
  </si>
  <si>
    <t xml:space="preserve">14643000.1.3.6</t>
  </si>
  <si>
    <t xml:space="preserve">31:12:0702009:527 18.10.2013 г.</t>
  </si>
  <si>
    <t xml:space="preserve">нежилое здание,          площадь 59,8 кв.м., 1 этажное. Литер Г</t>
  </si>
  <si>
    <t xml:space="preserve">14643000.1.3.7</t>
  </si>
  <si>
    <t xml:space="preserve">помещение</t>
  </si>
  <si>
    <t xml:space="preserve">п. Красная Яруга, ул. Парковая д.38А ОКТМО 14643151</t>
  </si>
  <si>
    <t xml:space="preserve">31:12:0701001:1487  15.03.2016 год</t>
  </si>
  <si>
    <t xml:space="preserve">31:12:0701001:72 муниципальная собственность</t>
  </si>
  <si>
    <t xml:space="preserve">МУ "Управлнение образования Краснояружского района Белгородской области" ИНН 3113000222 КПП  311301001 ОГРН 1023101179232 адрес регистрации: 309420, Белгородская обл, Краснояружский р-н, поселок Красная Яруга, ул Парковая, д 38А</t>
  </si>
  <si>
    <t xml:space="preserve">нежилое здание,          площадь 188,2 кв.м., 2-й этаж</t>
  </si>
  <si>
    <t xml:space="preserve">14643000.1.3.8</t>
  </si>
  <si>
    <t xml:space="preserve">Нежилое помещение (подвал)</t>
  </si>
  <si>
    <t xml:space="preserve">31:12:07021001:1488 2020 год</t>
  </si>
  <si>
    <t xml:space="preserve">МУ "Управление социальной защиты населения администрации Краснояружского района " ИНН 3113003248 КПП  311301001 ОГРН 1023101179078 адрес регистрации: п. Красная Яруга, ул.Парковая 38А,</t>
  </si>
  <si>
    <t xml:space="preserve">нежилое здание,          площадь 206,9 кв.м., 1 этажное</t>
  </si>
  <si>
    <t xml:space="preserve">110112006</t>
  </si>
  <si>
    <t xml:space="preserve">14643000.1.3.9</t>
  </si>
  <si>
    <t xml:space="preserve">Здание административно-бытового корпуса стадиона п. Красная Яруга</t>
  </si>
  <si>
    <t xml:space="preserve">п.Красная Яруга, ул. Победы 1Б ОКТМО 14643151</t>
  </si>
  <si>
    <t xml:space="preserve">31:12:0702008:844 30.10.2017 год</t>
  </si>
  <si>
    <t xml:space="preserve">Решение муниципального совета №145 от 13.03.2015 г</t>
  </si>
  <si>
    <t xml:space="preserve">нежилое здание,          площадь 617 кв.м., </t>
  </si>
  <si>
    <t xml:space="preserve">000000000002010</t>
  </si>
  <si>
    <t xml:space="preserve">14643000.1.3.10</t>
  </si>
  <si>
    <t xml:space="preserve">Здание ФОК "Лазурный"</t>
  </si>
  <si>
    <t xml:space="preserve">спортивное</t>
  </si>
  <si>
    <t xml:space="preserve">п.Красная Яруга, ул. Восточная 27</t>
  </si>
  <si>
    <t xml:space="preserve">31:12:0702004:1190 07.10.2020 год</t>
  </si>
  <si>
    <t xml:space="preserve">Решение муниципального совета №906 от 03.12.2018 г</t>
  </si>
  <si>
    <t xml:space="preserve">нежилое здание 2938 кв.м</t>
  </si>
  <si>
    <t xml:space="preserve">4101120001</t>
  </si>
  <si>
    <t xml:space="preserve">14643000.1.3.11</t>
  </si>
  <si>
    <t xml:space="preserve">Котельная ФОК "Лазурный"</t>
  </si>
  <si>
    <t xml:space="preserve">31:12:0702004:1189 07.10.2020 год</t>
  </si>
  <si>
    <t xml:space="preserve">нежилое здание 51,1 кв.м</t>
  </si>
  <si>
    <t xml:space="preserve">14643000.1.3.12</t>
  </si>
  <si>
    <t xml:space="preserve">Нежелое помещение</t>
  </si>
  <si>
    <t xml:space="preserve">культурное</t>
  </si>
  <si>
    <t xml:space="preserve">31:12:0903002:110 07.05.2018 г</t>
  </si>
  <si>
    <t xml:space="preserve">31:12:0903002:29</t>
  </si>
  <si>
    <t xml:space="preserve">нежилое здание,          площадь 246,4 кв.м.,    1-о этажное</t>
  </si>
  <si>
    <t xml:space="preserve">4101120007</t>
  </si>
  <si>
    <t xml:space="preserve">14643000.1.3.13</t>
  </si>
  <si>
    <t xml:space="preserve">31:12:0201006:77 07.05.2018 г</t>
  </si>
  <si>
    <t xml:space="preserve">31:12:0201006:14</t>
  </si>
  <si>
    <t xml:space="preserve">нежилое здание,          площадь 506 кв.м.,    1-о этажное</t>
  </si>
  <si>
    <t xml:space="preserve">4101120008</t>
  </si>
  <si>
    <t xml:space="preserve">14643000.1.3.14</t>
  </si>
  <si>
    <t xml:space="preserve">31:12:0205001:198 25.08.2017г</t>
  </si>
  <si>
    <t xml:space="preserve">31:12:0205001:78</t>
  </si>
  <si>
    <t xml:space="preserve">нежилое здание,          площадь 141 кв.м.,    1-о этажное</t>
  </si>
  <si>
    <t xml:space="preserve">4101120010</t>
  </si>
  <si>
    <t xml:space="preserve">14643000.1.3.15</t>
  </si>
  <si>
    <t xml:space="preserve">Помещение КД</t>
  </si>
  <si>
    <t xml:space="preserve">31:12:100401:232 10.04.2018г</t>
  </si>
  <si>
    <t xml:space="preserve">31:12:1004001:74</t>
  </si>
  <si>
    <t xml:space="preserve">нежилое здание,          площадь 169,8 кв.м.,    1-о этажное</t>
  </si>
  <si>
    <t xml:space="preserve">4101120013</t>
  </si>
  <si>
    <t xml:space="preserve">14643000.1.3.16</t>
  </si>
  <si>
    <t xml:space="preserve">Помещение ДК</t>
  </si>
  <si>
    <t xml:space="preserve">31:12:1003004:126 23.05.2018г</t>
  </si>
  <si>
    <t xml:space="preserve">31:12:1003004:63 </t>
  </si>
  <si>
    <t xml:space="preserve">нежилое здание,          площадь 398,6 кв.м.,    1-о этажное</t>
  </si>
  <si>
    <t xml:space="preserve">4101120011</t>
  </si>
  <si>
    <t xml:space="preserve">14643000.1.3.17</t>
  </si>
  <si>
    <t xml:space="preserve">Нежилое помещение Хуторское СДК</t>
  </si>
  <si>
    <t xml:space="preserve">31:12:0601001:161 19.06.2017г</t>
  </si>
  <si>
    <t xml:space="preserve">31:12:0601002:104</t>
  </si>
  <si>
    <t xml:space="preserve">нежилое здание,          площадь 318,9 кв.м.,    1-о этажное</t>
  </si>
  <si>
    <t xml:space="preserve">4101120017</t>
  </si>
  <si>
    <t xml:space="preserve">14643000.1.3.18</t>
  </si>
  <si>
    <t xml:space="preserve">31:12:0704001:286 23.05.2018г</t>
  </si>
  <si>
    <t xml:space="preserve">нежилое здание,          площадь219,3 кв.м.,    1-о этажное</t>
  </si>
  <si>
    <t xml:space="preserve">4101120012</t>
  </si>
  <si>
    <t xml:space="preserve">14643000.1.3.19</t>
  </si>
  <si>
    <t xml:space="preserve">Здание административное</t>
  </si>
  <si>
    <t xml:space="preserve">п.Красная Яруга, ул. Парковая, д. 38а ОКТМО 14643151</t>
  </si>
  <si>
    <t xml:space="preserve">31:12:0702009:539 18.10.2013 г</t>
  </si>
  <si>
    <t xml:space="preserve">Управление финансов и бюджетной политики администрации Краснояружского района ИНН 3113008077 КПП  311301001 ОГРН 1023101179155 адрес регистрации: 309420, Белгородская обл, Краснояружский р-н, п. Красная Яруга, ул Парковая, д 38А</t>
  </si>
  <si>
    <t xml:space="preserve">оперативное управление Распоряжение главы Краснояружского района №264 от 08.04.2010г.</t>
  </si>
  <si>
    <t xml:space="preserve">нежилое здание,          площадь 254,1 кв.м.,   2-о этажное</t>
  </si>
  <si>
    <t xml:space="preserve">14643000.1.3.20</t>
  </si>
  <si>
    <t xml:space="preserve">жилое помещение</t>
  </si>
  <si>
    <t xml:space="preserve">Квартиры</t>
  </si>
  <si>
    <t xml:space="preserve"> п.Красная Яруга. ул.Театральная, 2 кв. 2а  ОКТМО 14643000</t>
  </si>
  <si>
    <t xml:space="preserve">31:12:0101001:687 07.02.2014г</t>
  </si>
  <si>
    <t xml:space="preserve">казна (документ - основание решение №  128 от 22.04.2009г)</t>
  </si>
  <si>
    <t xml:space="preserve">жилое помещение, площадь  943,7 кв.м.</t>
  </si>
  <si>
    <t xml:space="preserve">14643000.1.3.21</t>
  </si>
  <si>
    <t xml:space="preserve"> Белгородская обл., Краснояружский р-н, с. Надежевка, ул. Центральная, д.21   ОКТМО 14643000</t>
  </si>
  <si>
    <t xml:space="preserve">31:12:0202001:173 01.03.2017г</t>
  </si>
  <si>
    <t xml:space="preserve">казна (документ - основание решение №  678 от 30.09.2020г)</t>
  </si>
  <si>
    <t xml:space="preserve">нежилое помещение, площадь  80,8 кв.м</t>
  </si>
  <si>
    <t xml:space="preserve">14643000.1.3.22</t>
  </si>
  <si>
    <t xml:space="preserve">п.Красная Яруга, ул. Парковая, 5а, кв.5   ОКТМО 14643000</t>
  </si>
  <si>
    <t xml:space="preserve">31:12:0702009:821 26.01.2021 г</t>
  </si>
  <si>
    <t xml:space="preserve">казна (документ - основание Распоряжение №  95-р от 01.03.2021г)</t>
  </si>
  <si>
    <t xml:space="preserve">жилое помещение, площадь  35,7 кв.м.</t>
  </si>
  <si>
    <t xml:space="preserve">14643000.1.3.23</t>
  </si>
  <si>
    <t xml:space="preserve">п.Красная Яруга, ул. Парковая, 5а, кв.16  ОКТМО 14643000</t>
  </si>
  <si>
    <t xml:space="preserve">31:12:0702009:807 26.01.2021г</t>
  </si>
  <si>
    <t xml:space="preserve">жилое помещение, площадь  31,4 кв.м</t>
  </si>
  <si>
    <t xml:space="preserve">14643000.1.3.24</t>
  </si>
  <si>
    <t xml:space="preserve">п.Красная Яруга, ул. Парковая, 5а, кв.13  ОКТМО 14643000</t>
  </si>
  <si>
    <t xml:space="preserve">31:12:0702009:804 26.01.2021г</t>
  </si>
  <si>
    <t xml:space="preserve">казна (документ - основание договор купли-продажи №  01263000144210000880001 от 12.04.2021г)</t>
  </si>
  <si>
    <t xml:space="preserve">жилое помещение, площадь  36,2 кв.м.</t>
  </si>
  <si>
    <t xml:space="preserve">14643000.1.3.25</t>
  </si>
  <si>
    <t xml:space="preserve">Краснояружский р-н, с.Графовка  ОКТМО 14643000</t>
  </si>
  <si>
    <t xml:space="preserve">31:12:0201006:199 12.07.2021г</t>
  </si>
  <si>
    <t xml:space="preserve">нежилое помещение, площадь  227,8 кв.м.</t>
  </si>
  <si>
    <t xml:space="preserve">14643000.1.3.26</t>
  </si>
  <si>
    <t xml:space="preserve">Административно-управленческие и общественные объекты</t>
  </si>
  <si>
    <t xml:space="preserve"> Белгородская обл., Краснояружский р-н, п.Красная Яруга, ул. Центральная, 68  ОКТМО 14643000</t>
  </si>
  <si>
    <t xml:space="preserve">31:12:0702008:1085 17.06.2022г</t>
  </si>
  <si>
    <t xml:space="preserve">казна (документ - основание Распоряжение №  497 от 12.08.2022г)</t>
  </si>
  <si>
    <t xml:space="preserve">нежилое помещение, площадь 15,4 кв.м.</t>
  </si>
  <si>
    <t xml:space="preserve">14643000.1.3.27</t>
  </si>
  <si>
    <t xml:space="preserve">Белгородская обл., Краснояружский р-н, п.Красная Яруга, ул. Центральная, 68  ОКТМО 14643000</t>
  </si>
  <si>
    <t xml:space="preserve">31:12:0702008:1086 17.06.2022г</t>
  </si>
  <si>
    <t xml:space="preserve">нежилое помещение, площадь  27,3 кв.м.</t>
  </si>
  <si>
    <t xml:space="preserve">14643000.1.3.28</t>
  </si>
  <si>
    <t xml:space="preserve">31:12:0702008:1087 17.06.2022г</t>
  </si>
  <si>
    <t xml:space="preserve">нежилое помещение, площадь  12,1 кв.м.</t>
  </si>
  <si>
    <t xml:space="preserve">14643000.1.3.29</t>
  </si>
  <si>
    <t xml:space="preserve">31:12:0702008:1088 17.06.2022г</t>
  </si>
  <si>
    <t xml:space="preserve">нежилое помещение, площадь 19,2 кв.м.</t>
  </si>
  <si>
    <t xml:space="preserve">14643000.1.3.30</t>
  </si>
  <si>
    <t xml:space="preserve">недвижимое</t>
  </si>
  <si>
    <t xml:space="preserve">п. Красная Яруга, ул. Парковая, д.38А  ОКТМО 14643000</t>
  </si>
  <si>
    <t xml:space="preserve">31:12:0701001:1486 15.03.2016г</t>
  </si>
  <si>
    <t xml:space="preserve">казна (документ - основание Распоряжение №  380-р от 25.08.2023г)</t>
  </si>
  <si>
    <t xml:space="preserve">нежилое помещение, площадь  184 кв.м.</t>
  </si>
  <si>
    <t xml:space="preserve">14643000.1.3.31</t>
  </si>
  <si>
    <t xml:space="preserve">п. Красная Яруга, ул. Полевая, 1  ОКТМО 14643000</t>
  </si>
  <si>
    <t xml:space="preserve">31:12:0702013:93 11.02.2019г</t>
  </si>
  <si>
    <t xml:space="preserve">казна (документ - основание Распоряжение №  814-рп от 30.10.2023г)</t>
  </si>
  <si>
    <t xml:space="preserve">нежилое помещение, площадь  149,6 кв.м.</t>
  </si>
  <si>
    <t xml:space="preserve">14643000.1.3.32</t>
  </si>
  <si>
    <t xml:space="preserve">Жилые дома</t>
  </si>
  <si>
    <t xml:space="preserve">Белгородская обл., п.Красная Яруга, ул. Юбилейная, д.37/3  ОКТМО 14643000</t>
  </si>
  <si>
    <t xml:space="preserve">31:12:0702011:542 06.12.2012г</t>
  </si>
  <si>
    <t xml:space="preserve">казна (документ - основание Распоряжение от 16.10.2024г)</t>
  </si>
  <si>
    <t xml:space="preserve">часть жилого дома, площадь  33 кв.м.</t>
  </si>
  <si>
    <t xml:space="preserve">14643000.1.3.33</t>
  </si>
  <si>
    <t xml:space="preserve">п.Красная Яруга, ул. Центральная, 68  ОКТМО 14643000</t>
  </si>
  <si>
    <t xml:space="preserve">31:12:0702008:1084 17.06.2022</t>
  </si>
  <si>
    <t xml:space="preserve">казна (документ - основание решение №  50 от 21.03.2024г)</t>
  </si>
  <si>
    <t xml:space="preserve">нежилое помещение, площадь 33 кв.м.</t>
  </si>
  <si>
    <t xml:space="preserve">14643000.1.3.34</t>
  </si>
  <si>
    <t xml:space="preserve">Белгородская обл., Краснояружский р-н, п.Красная Яруга, ул. Трудовая, 4б, помещение 2  ОКТМО 14643000</t>
  </si>
  <si>
    <t xml:space="preserve">31:12:0702008:644 31.07.2014</t>
  </si>
  <si>
    <t xml:space="preserve">нежилое помещение, площадь  368 кв.м.</t>
  </si>
  <si>
    <t xml:space="preserve">14643000.1.3.35</t>
  </si>
  <si>
    <t xml:space="preserve"> п.Красная Яруга, ул.Полевая, 1  ОКТМО 14643000</t>
  </si>
  <si>
    <t xml:space="preserve">31:12:0702013:92 11.02.2019г</t>
  </si>
  <si>
    <t xml:space="preserve">казна (документ - основание Постановление №  165 от 10.08.2017г)</t>
  </si>
  <si>
    <t xml:space="preserve">помещение, площадь  163,3 кв.м.</t>
  </si>
  <si>
    <t xml:space="preserve">14643000.1.3.36</t>
  </si>
  <si>
    <t xml:space="preserve">складское</t>
  </si>
  <si>
    <t xml:space="preserve">31:12:0201006:198 12.07.2021г</t>
  </si>
  <si>
    <t xml:space="preserve">помещение, площадь  624,5 кв.м.</t>
  </si>
  <si>
    <r>
      <rPr>
        <b val="true"/>
        <sz val="14"/>
        <color rgb="FF000000"/>
        <rFont val="Times New Roman"/>
        <family val="1"/>
        <charset val="204"/>
      </rPr>
      <t xml:space="preserve">РАЗДЕЛ 2. ПЕРЕЧЕНЬ МУНИЦИПАЛЬНОГО ДВИЖИМОГО ИМУЩЕСТВА                                                                                                                                                                                                             ПОДРАЗДЕЛ 2.3 </t>
    </r>
    <r>
      <rPr>
        <b val="true"/>
        <sz val="16"/>
        <color rgb="FF000000"/>
        <rFont val="Times New Roman"/>
        <family val="1"/>
        <charset val="204"/>
      </rPr>
      <t xml:space="preserve">Сведения о движимом имуществе и ином имуществе, закрепленном за муниципальными учреждениями,  по состоянию на 01.01.2025 года,  стоимость которого равна или превышает 50 тысяч рублей </t>
    </r>
  </si>
  <si>
    <t xml:space="preserve">Реестровый номер</t>
  </si>
  <si>
    <t xml:space="preserve">Наименивание движимого имущества  </t>
  </si>
  <si>
    <t xml:space="preserve">Сведения об объекте учета (марка, модель, год выпуска, инвентарный номер)</t>
  </si>
  <si>
    <t xml:space="preserve">Сведения о правообладателе</t>
  </si>
  <si>
    <t xml:space="preserve">Балансовая стоимость  движимого имущества,
рублей
</t>
  </si>
  <si>
    <t xml:space="preserve">Остаточная стоимость объекта учета, руб
</t>
  </si>
  <si>
    <t xml:space="preserve">Вид вещного права</t>
  </si>
  <si>
    <t xml:space="preserve">Сведения о лице в отношении которого установлены ограничения (обременения)</t>
  </si>
  <si>
    <t xml:space="preserve">14643000.2.3.1</t>
  </si>
  <si>
    <t xml:space="preserve">Легковой автомобиль ВАЗ-21140 К501НА Инв.№А050007</t>
  </si>
  <si>
    <t xml:space="preserve">Легковой автомобиль ВАЗ-21140, Инв.№А050007, 23.11.2007 г.</t>
  </si>
  <si>
    <t xml:space="preserve">Администрация Краснояружского района</t>
  </si>
  <si>
    <t xml:space="preserve">безвозмездное пользование</t>
  </si>
  <si>
    <t xml:space="preserve">14643000.2.3.2</t>
  </si>
  <si>
    <t xml:space="preserve">Легковой автомобиль ВАЗ-21140 К838КЕ Инв.№350010</t>
  </si>
  <si>
    <t xml:space="preserve">Легковой автомобиль ВАЗ-21140, Инв.№350010, 02.08.2007 г.</t>
  </si>
  <si>
    <t xml:space="preserve">14643000.2.3.3</t>
  </si>
  <si>
    <t xml:space="preserve">Летательный аппарат</t>
  </si>
  <si>
    <t xml:space="preserve">Летательный аппарат, 03.07.2017 г.</t>
  </si>
  <si>
    <t xml:space="preserve">14643000.2.3.4</t>
  </si>
  <si>
    <t xml:space="preserve">Генератор бензиновый ZONG SHEN KB700E</t>
  </si>
  <si>
    <t xml:space="preserve">Генератор бензиновый ZONG SHEN KB700E, 31.07.2024 г.</t>
  </si>
  <si>
    <t xml:space="preserve">14643000.2.3.5</t>
  </si>
  <si>
    <t xml:space="preserve">Персональный компьютер</t>
  </si>
  <si>
    <t xml:space="preserve">Персональный компьютер, 14.12.2016 г.</t>
  </si>
  <si>
    <t xml:space="preserve">14643000.2.3.6</t>
  </si>
  <si>
    <t xml:space="preserve">Генератор </t>
  </si>
  <si>
    <t xml:space="preserve">Генератор, 31.01.2012 г.</t>
  </si>
  <si>
    <t xml:space="preserve">14643000.2.3.7</t>
  </si>
  <si>
    <t xml:space="preserve">Автомойка высокого давления Karcher HD 5/15 Easy Lock с пенообразователем</t>
  </si>
  <si>
    <t xml:space="preserve">Автомойка высокого давления Karcher HD 5/15 Easy Lock с пенообразователем, 28.12.2023 г.</t>
  </si>
  <si>
    <t xml:space="preserve">14643000.2.3.8</t>
  </si>
  <si>
    <t xml:space="preserve">Турникет-трипод с автоматической "антипаникой" ZK Teco TS1000</t>
  </si>
  <si>
    <t xml:space="preserve">Турникет-трипод с автоматической "антипаникой" ZK Teco TS1000, 30.12.2022 г.</t>
  </si>
  <si>
    <t xml:space="preserve">14643000.2.3.9</t>
  </si>
  <si>
    <t xml:space="preserve">Генератор Loncin LC13000S 3-х фазный 10 кВт 143 кг</t>
  </si>
  <si>
    <t xml:space="preserve">Генератор Loncin LC13000S 3-х фазный 10 кВт 143 кг, 21.12.2022 г.</t>
  </si>
  <si>
    <t xml:space="preserve">14643000.2.3.10</t>
  </si>
  <si>
    <t xml:space="preserve">Компьютер МП</t>
  </si>
  <si>
    <t xml:space="preserve">Компьютер МП, 27.12.2024 г.</t>
  </si>
  <si>
    <t xml:space="preserve">14643000.2.3.11</t>
  </si>
  <si>
    <t xml:space="preserve">МФУ Kyocera ECOSYS M2540dn</t>
  </si>
  <si>
    <t xml:space="preserve">МФУ Kyocera ECOSYS M2540dn,13.05.2024 г.</t>
  </si>
  <si>
    <t xml:space="preserve">14643000.2.3.12</t>
  </si>
  <si>
    <t xml:space="preserve">Ноутбук тип 1 RIKOR</t>
  </si>
  <si>
    <t xml:space="preserve">Ноутбук тип 1 RIKOR, 26.11.2024 г.</t>
  </si>
  <si>
    <t xml:space="preserve">14643000.2.3.13</t>
  </si>
  <si>
    <t xml:space="preserve">Фотоаппарат Nikon D7000 Kit 18-105mm</t>
  </si>
  <si>
    <t xml:space="preserve">Фотоаппарат Nikon D7000 Kit 18-105mm, 29.12.2023 г.</t>
  </si>
  <si>
    <t xml:space="preserve">14643000.2.3.14</t>
  </si>
  <si>
    <t xml:space="preserve">Ноутбук тип 2 RIKOR</t>
  </si>
  <si>
    <t xml:space="preserve">Ноутбук тип 2 RIKOR, 26.11.2024 г.</t>
  </si>
  <si>
    <t xml:space="preserve">14643000.2.3.15</t>
  </si>
  <si>
    <t xml:space="preserve">14643000.2.3.16</t>
  </si>
  <si>
    <t xml:space="preserve">14643000.2.3.17</t>
  </si>
  <si>
    <t xml:space="preserve">14643000.2.3.18</t>
  </si>
  <si>
    <t xml:space="preserve">14643000.2.3.19</t>
  </si>
  <si>
    <t xml:space="preserve">Камера для ВКС</t>
  </si>
  <si>
    <t xml:space="preserve">Камера для ВКС, 29.11.2023 г.</t>
  </si>
  <si>
    <t xml:space="preserve">14643000.2.3.20</t>
  </si>
  <si>
    <t xml:space="preserve">14643000.2.3.21</t>
  </si>
  <si>
    <t xml:space="preserve">14643000.2.3.22</t>
  </si>
  <si>
    <t xml:space="preserve">14643000.2.3.23</t>
  </si>
  <si>
    <t xml:space="preserve">МФУ </t>
  </si>
  <si>
    <t xml:space="preserve">МФ, 05.12.2024 г.</t>
  </si>
  <si>
    <t xml:space="preserve">14643000.2.3.24</t>
  </si>
  <si>
    <t xml:space="preserve">Ноутбук тип 1 RIKOR,26.11.2024</t>
  </si>
  <si>
    <t xml:space="preserve">14643000.2.3.25</t>
  </si>
  <si>
    <t xml:space="preserve">Генератор шума "Покров" исп.1</t>
  </si>
  <si>
    <t xml:space="preserve">Генератор шума "Покров" исп.1,29.12.2023г.</t>
  </si>
  <si>
    <t xml:space="preserve">14643000.2.3.26</t>
  </si>
  <si>
    <t xml:space="preserve">Сертифицированная ПЭВМ  в защищенном исполнении "Темпест С-10"</t>
  </si>
  <si>
    <t xml:space="preserve">Сертифицированная ПЭВМ  в защищенном исполнении "Темпест С-10", 29.12.2023г. 444560,0</t>
  </si>
  <si>
    <t xml:space="preserve">14643000.2.3.27</t>
  </si>
  <si>
    <t xml:space="preserve">Устройство электронной сирены (УУЭС-600-Р)</t>
  </si>
  <si>
    <t xml:space="preserve">Устройство электронной сирены (УУЭС-600-Р), 29.12.2023 г.</t>
  </si>
  <si>
    <t xml:space="preserve">14643000.2.3.28</t>
  </si>
  <si>
    <t xml:space="preserve">Устройство электронной сирены (УУЭС-300-Р)</t>
  </si>
  <si>
    <t xml:space="preserve">14643000.2.3.29</t>
  </si>
  <si>
    <t xml:space="preserve">14643000.2.3.30</t>
  </si>
  <si>
    <t xml:space="preserve">14643000.2.3.31</t>
  </si>
  <si>
    <t xml:space="preserve">14643000.2.3.32</t>
  </si>
  <si>
    <t xml:space="preserve">14643000.2.3.33</t>
  </si>
  <si>
    <t xml:space="preserve">14643000.2.3.34</t>
  </si>
  <si>
    <t xml:space="preserve">14643000.2.3.35</t>
  </si>
  <si>
    <t xml:space="preserve">14643000.2.3.36</t>
  </si>
  <si>
    <t xml:space="preserve">14643000.2.3.37</t>
  </si>
  <si>
    <t xml:space="preserve">14643000.2.3.38</t>
  </si>
  <si>
    <t xml:space="preserve">14643000.2.3.39</t>
  </si>
  <si>
    <t xml:space="preserve">Антидроновое ружьё</t>
  </si>
  <si>
    <t xml:space="preserve">Антидроновое ружьё, 30.04.2024 г.</t>
  </si>
  <si>
    <t xml:space="preserve">14643000.2.3.40</t>
  </si>
  <si>
    <t xml:space="preserve">Блокиратор БПЛА</t>
  </si>
  <si>
    <t xml:space="preserve">Блокиратор БПЛА, 26.06.2024 г.</t>
  </si>
  <si>
    <t xml:space="preserve">14643000.2.3.41</t>
  </si>
  <si>
    <t xml:space="preserve">Защищенный ноутбук ЕМХ14-Т</t>
  </si>
  <si>
    <t xml:space="preserve">Защищенный ноутбук ЕМХ14-Т, 26.06.2024 г.</t>
  </si>
  <si>
    <t xml:space="preserve">14643000.2.3.42</t>
  </si>
  <si>
    <t xml:space="preserve">Система видеонаблюдения "Безопасный город"</t>
  </si>
  <si>
    <t xml:space="preserve">Система видеонаблюдения "Безопасный город", 22.01.2019 г.</t>
  </si>
  <si>
    <t xml:space="preserve">14643000.2.3.43</t>
  </si>
  <si>
    <t xml:space="preserve">Защищенный ноутбук ЕМХ14-Т, 01.10.2024г.</t>
  </si>
  <si>
    <t xml:space="preserve">14643000.2.3.44</t>
  </si>
  <si>
    <t xml:space="preserve">ГБШ-950</t>
  </si>
  <si>
    <t xml:space="preserve">ГБШ-950,26.06.2024г.</t>
  </si>
  <si>
    <t xml:space="preserve">14643000.2.3.45</t>
  </si>
  <si>
    <t xml:space="preserve">Портативный анализатор спектра 24МГц-12ГГц Arinst SSA R3</t>
  </si>
  <si>
    <t xml:space="preserve">Портативный анализатор спектра 24МГц-12ГГц Arinst SSA R3, 01.10.2024 г</t>
  </si>
  <si>
    <t xml:space="preserve">14643000.2.3.46</t>
  </si>
  <si>
    <t xml:space="preserve">Система мониторинга SC-S5000</t>
  </si>
  <si>
    <t xml:space="preserve">Система мониторинга SC-S5000, 26.06.2024 г.</t>
  </si>
  <si>
    <t xml:space="preserve">14643000.2.3.47</t>
  </si>
  <si>
    <t xml:space="preserve">Система создания помех SC-J5000+</t>
  </si>
  <si>
    <t xml:space="preserve">Система создания помех SC-J5000+, 26.06.2024 г.</t>
  </si>
  <si>
    <t xml:space="preserve">14643000.2.3.48</t>
  </si>
  <si>
    <t xml:space="preserve">Система мониторинга SC-S5000+</t>
  </si>
  <si>
    <t xml:space="preserve">Система мониторинга SC-S5000+, 01.10.2024 г.</t>
  </si>
  <si>
    <t xml:space="preserve">14643000.2.3.49</t>
  </si>
  <si>
    <t xml:space="preserve">Система создания помех SC-J5000+, 01.10.2024 г.</t>
  </si>
  <si>
    <t xml:space="preserve">14643000.2.3.50</t>
  </si>
  <si>
    <t xml:space="preserve">14643000.2.3.51</t>
  </si>
  <si>
    <t xml:space="preserve">Камера IP (3.6mm) Trassir</t>
  </si>
  <si>
    <t xml:space="preserve">Камера IP (3.6mm) Trassir,28.12.2021г.</t>
  </si>
  <si>
    <t xml:space="preserve">администрация Краснояружского района</t>
  </si>
  <si>
    <t xml:space="preserve">14643000.2.3.52</t>
  </si>
  <si>
    <t xml:space="preserve">Видеокамера Hilkvision IDS-TCM203-A/R/0832 (уличная)</t>
  </si>
  <si>
    <t xml:space="preserve">Видеокамера Hilkvision IDS-TCM203-A/R/0832 (уличная),30.11.2022г.</t>
  </si>
  <si>
    <t xml:space="preserve">14643000.2.3.53</t>
  </si>
  <si>
    <t xml:space="preserve">Камера IP (2,7-13,5mm) Trassir</t>
  </si>
  <si>
    <t xml:space="preserve">Камера IP (2,7-13,5mm) Trassir,28.12.2021г.</t>
  </si>
  <si>
    <t xml:space="preserve">14643000.2.3.54</t>
  </si>
  <si>
    <t xml:space="preserve">Видеокамера Optimus IP-E015.0 (2.8-12) P_V.5 (уличная)</t>
  </si>
  <si>
    <t xml:space="preserve">Видеокамера Optimus IP-E015.0 (2.8-12) P_V.5 (уличная), 30.11.2022 г.</t>
  </si>
  <si>
    <t xml:space="preserve">14643000.2.3.55</t>
  </si>
  <si>
    <t xml:space="preserve">14643000.2.3.56</t>
  </si>
  <si>
    <t xml:space="preserve">14643000.2.3.57</t>
  </si>
  <si>
    <t xml:space="preserve">14643000.2.3.58</t>
  </si>
  <si>
    <t xml:space="preserve">Устройство электронной сирены УУЭС-600-Р</t>
  </si>
  <si>
    <t xml:space="preserve">Устройство электронной сирены УУЭС-600-Р, 01.12.2023 г.</t>
  </si>
  <si>
    <t xml:space="preserve">14643000.2.3.59</t>
  </si>
  <si>
    <t xml:space="preserve">Устройство электронной сирены УУЭС-300-Р</t>
  </si>
  <si>
    <t xml:space="preserve">14643000.2.3.60</t>
  </si>
  <si>
    <t xml:space="preserve">14643000.2.3.61</t>
  </si>
  <si>
    <t xml:space="preserve">Камера IP (3.6mm) Trassir, 28.12.2021 г.</t>
  </si>
  <si>
    <t xml:space="preserve">14643000.2.3.62</t>
  </si>
  <si>
    <t xml:space="preserve">14643000.2.3.63</t>
  </si>
  <si>
    <t xml:space="preserve">Камера IP XVI EI5313ZP 5Mn уличная 2,8-12мм грозозащита</t>
  </si>
  <si>
    <t xml:space="preserve">Камера IP XVI EI5313ZP 5Mn уличная 2,8-12мм грозозащита, 30.11.2021 г.</t>
  </si>
  <si>
    <t xml:space="preserve">14643000.2.3.64</t>
  </si>
  <si>
    <t xml:space="preserve">ИБП Штиль SR1103L</t>
  </si>
  <si>
    <t xml:space="preserve">ИБП Штиль SR1103L, 26.11.2024 г.</t>
  </si>
  <si>
    <t xml:space="preserve">14643000.2.3.65</t>
  </si>
  <si>
    <t xml:space="preserve">Камера TRASSIR TR-D4B5 (3.6mm)</t>
  </si>
  <si>
    <t xml:space="preserve">Камера TRASSIR TR-D4B5 (3.6mm), 30.11.2021 г.</t>
  </si>
  <si>
    <t xml:space="preserve">14643000.2.3.66</t>
  </si>
  <si>
    <t xml:space="preserve">Камера IP (2,7-13,5mm) Trassir, 28.12.2021 г.</t>
  </si>
  <si>
    <t xml:space="preserve">14643000.2.3.67</t>
  </si>
  <si>
    <t xml:space="preserve">14643000.2.3.68</t>
  </si>
  <si>
    <t xml:space="preserve">Кондиционер СР25</t>
  </si>
  <si>
    <t xml:space="preserve">Кондиционер СР25, 01.10.1999 г.</t>
  </si>
  <si>
    <t xml:space="preserve">14643000.2.3.69</t>
  </si>
  <si>
    <t xml:space="preserve">Автомобиль для обучения вождению ВАЗ 2115 (2021)</t>
  </si>
  <si>
    <t xml:space="preserve"> 27.07.2021 г. инв № ОС2101.06.0725</t>
  </si>
  <si>
    <t xml:space="preserve">МОУ "Вязовская СОШ"</t>
  </si>
  <si>
    <t xml:space="preserve">оперативное управление</t>
  </si>
  <si>
    <t xml:space="preserve">14643000.2.3.70</t>
  </si>
  <si>
    <t xml:space="preserve">Видеокамера Panasonic HC-V380</t>
  </si>
  <si>
    <t xml:space="preserve">16.04.2024 г. инв № ОС3000000001286</t>
  </si>
  <si>
    <t xml:space="preserve">МОУ "Репяховская ООШ"</t>
  </si>
  <si>
    <t xml:space="preserve">14643000.2.3.71</t>
  </si>
  <si>
    <t xml:space="preserve">75" (190.5 см) Телевизор LED Haier 75 Smart TV S1 черный</t>
  </si>
  <si>
    <t xml:space="preserve">16.04.2024 г. инв № ОС3000000001285</t>
  </si>
  <si>
    <t xml:space="preserve">14643000.2.3.72</t>
  </si>
  <si>
    <t xml:space="preserve">17.3" Ноутбук ASUS TUF Gaming F17 FX707ZV4-HX018</t>
  </si>
  <si>
    <t xml:space="preserve">16.04.2024 г. инв №ОС3000000001287 </t>
  </si>
  <si>
    <t xml:space="preserve">14643000.2.3.73</t>
  </si>
  <si>
    <t xml:space="preserve"> Ноутбук ASUS TUF А15 FA507UV-LP 149</t>
  </si>
  <si>
    <t xml:space="preserve">02.12.2024 г. инв № ОС3000000001388</t>
  </si>
  <si>
    <t xml:space="preserve">14643000.2.3.74</t>
  </si>
  <si>
    <t xml:space="preserve">Автобус ИАЦ-1767М8 </t>
  </si>
  <si>
    <t xml:space="preserve">Автобус ИАЦ-1767М8 базовое ТС(Шасси): ГАЗ-А69R32  2022 г.  инв № 1101350124</t>
  </si>
  <si>
    <t xml:space="preserve">МУ Управление культуры администрации Краснояружского района</t>
  </si>
  <si>
    <t xml:space="preserve">14643000.2.3.75</t>
  </si>
  <si>
    <t xml:space="preserve">Передвижной многофункцион. центр(Автоклуб) на базе автомоб. ГАЗель Next </t>
  </si>
  <si>
    <t xml:space="preserve">Передвижной многофункцион. центр(Автоклуб) на базе автомоб.АЗель Next  C41R92 инв № 1101350123</t>
  </si>
  <si>
    <t xml:space="preserve">14643000.2.3.76</t>
  </si>
  <si>
    <t xml:space="preserve">Автомобиль легковой KIA RIO Sleek Silver </t>
  </si>
  <si>
    <t xml:space="preserve">Автомобиль легковой KIA RIO Sleek Silver VIN Z94CB41AAGR343757  2015 г. инв № 1101350001</t>
  </si>
  <si>
    <t xml:space="preserve">14643000.2.3.77</t>
  </si>
  <si>
    <t xml:space="preserve">АвтомобильАЗ-322132  </t>
  </si>
  <si>
    <t xml:space="preserve">АвтомобильАЗ-322132  2006 г. инв № 1101350001</t>
  </si>
  <si>
    <t xml:space="preserve">14643000.2.3.78</t>
  </si>
  <si>
    <t xml:space="preserve">Монитор Acer,Неттоп Asus,клавиатура+мышь проводная 2023</t>
  </si>
  <si>
    <t xml:space="preserve">Монитор Acer,Неттоп Asus,клавиатура+мышь проводная 2023г,  инв № 1101340197</t>
  </si>
  <si>
    <t xml:space="preserve">14643000.2.3.79</t>
  </si>
  <si>
    <t xml:space="preserve">Монитор Acer,Неттоп Asus,клавиатура+мышь проводная 2023  инв № 1101340200</t>
  </si>
  <si>
    <t xml:space="preserve">14643000.2.3.80</t>
  </si>
  <si>
    <t xml:space="preserve">МФУ лазерное Kyocera ECOSYS M2040dn  2023</t>
  </si>
  <si>
    <t xml:space="preserve">МФУ лазерное Kyocera ECOSYS M2040dn  2023  инв № 1101340194</t>
  </si>
  <si>
    <t xml:space="preserve">14643000.2.3.81</t>
  </si>
  <si>
    <t xml:space="preserve">Ноутбук Acer Aspire 5 2022</t>
  </si>
  <si>
    <t xml:space="preserve">Ноутбук Acer Aspire 5 2022  инв № 1101340193</t>
  </si>
  <si>
    <t xml:space="preserve">14643000.2.3.82</t>
  </si>
  <si>
    <t xml:space="preserve">Монитор Acer,Неттоп Asus,клавиатура+мышь проводная 2023  инв № 1101340198</t>
  </si>
  <si>
    <t xml:space="preserve">14643000.2.3.83</t>
  </si>
  <si>
    <t xml:space="preserve">Монитор Acer,Неттоп Asus,клавиатура+мышь проводная 2023 инв № 1101340199</t>
  </si>
  <si>
    <t xml:space="preserve">14643000.2.3.84</t>
  </si>
  <si>
    <t xml:space="preserve">МФУ лазерное Kyocera ECOSYS M2040dn  2024</t>
  </si>
  <si>
    <t xml:space="preserve">МФУ лазерное Kyocera ECOSYS M2040dn  2024 инв № 1101340203</t>
  </si>
  <si>
    <t xml:space="preserve">14643000.2.3.85</t>
  </si>
  <si>
    <t xml:space="preserve">Системный блок, Неттоп  2024</t>
  </si>
  <si>
    <t xml:space="preserve">Системный блок, Неттоп  2024 инв № 1101340202</t>
  </si>
  <si>
    <t xml:space="preserve">14643000.2.3.86</t>
  </si>
  <si>
    <t xml:space="preserve">Информационный киоск Геркулес 19" сенсорный</t>
  </si>
  <si>
    <t xml:space="preserve">23.06.2016 г. инв № ВА0000001865</t>
  </si>
  <si>
    <t xml:space="preserve">МУ "Управление образования администрации Краснояружского района "</t>
  </si>
  <si>
    <t xml:space="preserve">14643000.2.3.87</t>
  </si>
  <si>
    <t xml:space="preserve">Сервер в сборе DEPO Storm1400K4</t>
  </si>
  <si>
    <t xml:space="preserve">04.07.2019 г. инв № ВА0000002051</t>
  </si>
  <si>
    <t xml:space="preserve">14643000.2.3.88</t>
  </si>
  <si>
    <t xml:space="preserve">стационарная радиостанция Даль от вяз шк 2023</t>
  </si>
  <si>
    <t xml:space="preserve">03.05.2023 г. инв №  г. инв № ВА0000002672</t>
  </si>
  <si>
    <t xml:space="preserve">14643000.2.3.89</t>
  </si>
  <si>
    <t xml:space="preserve">LADA Vesta седан,Люкс, GFL11-52-000. 1.6 л. 16-кл. (106 л.с.) 5МТ</t>
  </si>
  <si>
    <t xml:space="preserve">17.11.2017 г. инв № ВА0000001941</t>
  </si>
  <si>
    <t xml:space="preserve">14643000.2.3.90</t>
  </si>
  <si>
    <t xml:space="preserve">Автомобиль  легковой LADA GRANTA</t>
  </si>
  <si>
    <t xml:space="preserve">18.04.2023 г. инв № ВА0000002665</t>
  </si>
  <si>
    <t xml:space="preserve">14643000.2.3.91</t>
  </si>
  <si>
    <t xml:space="preserve">Автомобиль ГАЗ 2752-741 (Соболь)</t>
  </si>
  <si>
    <t xml:space="preserve">23.08.2022 г. инв № ВА0000002664</t>
  </si>
  <si>
    <t xml:space="preserve">14643000.2.3.92</t>
  </si>
  <si>
    <t xml:space="preserve">Сервер в сборе,инв№1101040066</t>
  </si>
  <si>
    <t xml:space="preserve">МУ "Управление социальной защиты населения Краснояружского района "</t>
  </si>
  <si>
    <t xml:space="preserve">14643000.2.3.93</t>
  </si>
  <si>
    <t xml:space="preserve">Компьютер в сборе(системник),инв№110104000043</t>
  </si>
  <si>
    <t xml:space="preserve">Компьютер в сборе(системник)</t>
  </si>
  <si>
    <t xml:space="preserve">14643000.2.3.94</t>
  </si>
  <si>
    <t xml:space="preserve">Автобус Газель-NEXT ГАЗ- А63R42 Инв.№000000000002044</t>
  </si>
  <si>
    <t xml:space="preserve"> ГАЗ- А63R42 Инв.№000000000002044</t>
  </si>
  <si>
    <t xml:space="preserve">МУ "ФОК "Краснояружский"</t>
  </si>
  <si>
    <t xml:space="preserve">14643000.2.3.95</t>
  </si>
  <si>
    <t xml:space="preserve">Кондиционер NEXT Газель (Каркасный)</t>
  </si>
  <si>
    <t xml:space="preserve">Инв.№ 000000000002323</t>
  </si>
  <si>
    <t xml:space="preserve">14643000.2.3.96</t>
  </si>
  <si>
    <t xml:space="preserve">Трактор CTH 150 TWINТрактор CTH 150 TWIN</t>
  </si>
  <si>
    <t xml:space="preserve">Инв.№ 000000000000594</t>
  </si>
  <si>
    <t xml:space="preserve">14643000.2.3.97</t>
  </si>
  <si>
    <t xml:space="preserve">Садовый трактор со щеткой для искусственного газона Cub Cadet XT3 QS137</t>
  </si>
  <si>
    <t xml:space="preserve">Инв.№ 4101250001</t>
  </si>
  <si>
    <t xml:space="preserve">14643000.2.3.98</t>
  </si>
  <si>
    <t xml:space="preserve">Снегоход БУРАН 4Т</t>
  </si>
  <si>
    <t xml:space="preserve">Инв.№ 4101360011</t>
  </si>
  <si>
    <t xml:space="preserve">14643000.2.3.99</t>
  </si>
  <si>
    <t xml:space="preserve">Минитрактор Master Yard CR 1838</t>
  </si>
  <si>
    <t xml:space="preserve">Инв.№ 000000000002076</t>
  </si>
  <si>
    <t xml:space="preserve">14643000.2.3.100</t>
  </si>
  <si>
    <t xml:space="preserve">Снегоотбрасыватель Хускаварна 8024</t>
  </si>
  <si>
    <t xml:space="preserve">Инв.№ 000000000000409</t>
  </si>
  <si>
    <t xml:space="preserve">14643000.2.3.101</t>
  </si>
  <si>
    <t xml:space="preserve">кр-я Rottefella Xcelerator SK 2.0</t>
  </si>
  <si>
    <t xml:space="preserve">31.12.2018 г</t>
  </si>
  <si>
    <t xml:space="preserve">МБУ ДО "Краснояружская ДЮСШ"</t>
  </si>
  <si>
    <t xml:space="preserve">14643000.2.3.102</t>
  </si>
  <si>
    <t xml:space="preserve">Легковой автомобиль LADA LARGUS</t>
  </si>
  <si>
    <t xml:space="preserve">LADA LARGUS Инв.№3500004, №XTARS045LL1265666, гос номер Т825ВЕ31</t>
  </si>
  <si>
    <t xml:space="preserve">МКУ "Административно-хозяйственный центр"</t>
  </si>
  <si>
    <t xml:space="preserve">14643000.2.3.103</t>
  </si>
  <si>
    <t xml:space="preserve">Автобус ИАЦ-1767М8</t>
  </si>
  <si>
    <t xml:space="preserve">ИАЦ-1767М8 Инв№352022001</t>
  </si>
  <si>
    <t xml:space="preserve">14643000.2.3.104</t>
  </si>
  <si>
    <t xml:space="preserve">Автомобиль ИНДЕЕЦ</t>
  </si>
  <si>
    <t xml:space="preserve">ИНДЕЕЦ Инв№352023001, №Х8929459LG0АК5095</t>
  </si>
  <si>
    <t xml:space="preserve">14643000.2.3.105</t>
  </si>
  <si>
    <t xml:space="preserve">Автомобиль легковой LADA GRANTA (х015НХ31)</t>
  </si>
  <si>
    <t xml:space="preserve">LADA GRANTA (х015НХ31) Инв.№352023002</t>
  </si>
  <si>
    <t xml:space="preserve">14643000.2.3.106</t>
  </si>
  <si>
    <t xml:space="preserve">Легковой автомобиль LADA NIVA (х014НХ31)</t>
  </si>
  <si>
    <t xml:space="preserve">LADA NIVA (х014НХ31) Инв.№352023003</t>
  </si>
  <si>
    <t xml:space="preserve">14643000.2.3.107</t>
  </si>
  <si>
    <t xml:space="preserve">Автомобиль легковой LADA GRANTA (х042НХ31)</t>
  </si>
  <si>
    <t xml:space="preserve">LADA GRANTA (х042НХ31) Инв.№352023004</t>
  </si>
  <si>
    <t xml:space="preserve">14643000.2.3.108</t>
  </si>
  <si>
    <t xml:space="preserve">Легковой автомобиль ТОЙОТА CAMRY</t>
  </si>
  <si>
    <t xml:space="preserve">ТОЙОТА CAMRY Инв.№352023005</t>
  </si>
  <si>
    <t xml:space="preserve">14643000.2.3.109</t>
  </si>
  <si>
    <t xml:space="preserve">Автомобиль легковой KIA RIO (O671CO)</t>
  </si>
  <si>
    <t xml:space="preserve">KIA RIO (O671CO) Инв.№352023006</t>
  </si>
  <si>
    <t xml:space="preserve">14643000.2.3.110</t>
  </si>
  <si>
    <t xml:space="preserve">Автомобиль легковой KIA RIO (O672CO)</t>
  </si>
  <si>
    <t xml:space="preserve">KIA RIO (O672CO) Инв.№352023007</t>
  </si>
  <si>
    <t xml:space="preserve">14643000.2.3.111</t>
  </si>
  <si>
    <t xml:space="preserve">Автомобиль легковой Тайота LAND CRUISER (A051AA)</t>
  </si>
  <si>
    <t xml:space="preserve">Тайота LAND CRUISER (A051AA) Инв.№352023008</t>
  </si>
  <si>
    <t xml:space="preserve">14643000.2.3.112</t>
  </si>
  <si>
    <t xml:space="preserve">Автомобиль легковой LADA GRANTA (х176НХ31)</t>
  </si>
  <si>
    <t xml:space="preserve">LADA GRANTA (х176НХ31) Инв.№352023009</t>
  </si>
  <si>
    <t xml:space="preserve">14643000.2.3.113</t>
  </si>
  <si>
    <t xml:space="preserve">Автомобиль легковой УАЗ Patriot (х899EН)</t>
  </si>
  <si>
    <t xml:space="preserve">УАЗ Patriot (х899EН) Инв.№352023010</t>
  </si>
  <si>
    <t xml:space="preserve">14643000.2.3.114</t>
  </si>
  <si>
    <t xml:space="preserve">Автомобиль CHEVROLET KLAN J 200 Lacetti (н492ст)</t>
  </si>
  <si>
    <t xml:space="preserve">CHEVROLET KLAN J 200 Lacetti (н492ст) Инв.№352023011</t>
  </si>
  <si>
    <t xml:space="preserve">14643000.2.3.115</t>
  </si>
  <si>
    <t xml:space="preserve">Автомобиль CHEVROLET KLAN J 200 Lacetti (н493ст)</t>
  </si>
  <si>
    <t xml:space="preserve">CHEVROLET KLAN J 200 Lacetti (н493ст) Инв.№352023012</t>
  </si>
  <si>
    <t xml:space="preserve">14643000.2.3.116</t>
  </si>
  <si>
    <t xml:space="preserve">Автомобиль CHEVROLET KLAN J 200 Lacetti (Н502СТ31)</t>
  </si>
  <si>
    <t xml:space="preserve">CHEVROLET KLAN J 200 Lacetti (Н502СТ31) Инв.№352023013</t>
  </si>
  <si>
    <t xml:space="preserve">14643000.2.3.117</t>
  </si>
  <si>
    <t xml:space="preserve">Автомобиль Индеец бронированный</t>
  </si>
  <si>
    <t xml:space="preserve">Индеец бронированный Инв.№352023014</t>
  </si>
  <si>
    <t xml:space="preserve">14643000.2.3.118</t>
  </si>
  <si>
    <t xml:space="preserve">Автомобиль легковой УАЗ Patriot (х172СС31)</t>
  </si>
  <si>
    <t xml:space="preserve">УАЗ Patriot (х172СС31) Ин.№352024001</t>
  </si>
  <si>
    <t xml:space="preserve">14643000.2.3.119</t>
  </si>
  <si>
    <t xml:space="preserve">Автомобиль Скорая помощь</t>
  </si>
  <si>
    <t xml:space="preserve">Скорая помощь Инв.№352024002</t>
  </si>
  <si>
    <t xml:space="preserve">14643000.2.3.120</t>
  </si>
  <si>
    <t xml:space="preserve">Автомобиль HAVAL DARGO</t>
  </si>
  <si>
    <t xml:space="preserve">HAVAL DARGO Инв.№352024003</t>
  </si>
  <si>
    <t xml:space="preserve">14643000.2.3.121</t>
  </si>
  <si>
    <t xml:space="preserve">Автомобиль HAVAL DARGO Х992РМ31</t>
  </si>
  <si>
    <t xml:space="preserve">HAVAL DARGO Х992РМ31 Инв.№352024004</t>
  </si>
  <si>
    <t xml:space="preserve">14643000.2.3.122</t>
  </si>
  <si>
    <t xml:space="preserve">Автомобиль легковой LADA VESTA Х353ТА31</t>
  </si>
  <si>
    <t xml:space="preserve">LADA VESTA Х353ТА31 Инв.№352024005</t>
  </si>
  <si>
    <t xml:space="preserve">14643000.2.3.123</t>
  </si>
  <si>
    <t xml:space="preserve">Легковой автомобиль NISSAN ALMERA</t>
  </si>
  <si>
    <t xml:space="preserve">NISSAN ALMERA Инв.№3500002</t>
  </si>
  <si>
    <t xml:space="preserve">14643000.2.3.124</t>
  </si>
  <si>
    <t xml:space="preserve">Комплект средств перемещения и перевозки пациентов (тележка-каталка, носилки)</t>
  </si>
  <si>
    <t xml:space="preserve">Инв.№342024004</t>
  </si>
  <si>
    <t xml:space="preserve">14643000.2.3.125</t>
  </si>
  <si>
    <t xml:space="preserve">Комплект подачи медицинских газов КПГ-02</t>
  </si>
  <si>
    <t xml:space="preserve">Инв.№342024003</t>
  </si>
  <si>
    <t xml:space="preserve">14643000.2.3.126</t>
  </si>
  <si>
    <t xml:space="preserve">Генератор инверторный DAEWOO GDA 6600Ei с автозапуском</t>
  </si>
  <si>
    <t xml:space="preserve">Инв. №342023002</t>
  </si>
  <si>
    <t xml:space="preserve">МКУ "ЕДДС системы 112"</t>
  </si>
  <si>
    <t xml:space="preserve">14643000.2.3.127</t>
  </si>
  <si>
    <t xml:space="preserve">Видеоконференция (камера, спикерфон,кабель)</t>
  </si>
  <si>
    <t xml:space="preserve">Инв. №342023001</t>
  </si>
  <si>
    <t xml:space="preserve">14643000.2.3.128</t>
  </si>
  <si>
    <t xml:space="preserve">Блок управления сиреной П-166 М БУС</t>
  </si>
  <si>
    <t xml:space="preserve">Инв. №342022004</t>
  </si>
  <si>
    <t xml:space="preserve">14643000.2.3.129</t>
  </si>
  <si>
    <t xml:space="preserve">Инв. №342022003</t>
  </si>
  <si>
    <t xml:space="preserve">14643000.2.3.130</t>
  </si>
  <si>
    <t xml:space="preserve">Инв. №342022002</t>
  </si>
  <si>
    <t xml:space="preserve">14643000.2.3.131</t>
  </si>
  <si>
    <t xml:space="preserve">Командный пульт управления</t>
  </si>
  <si>
    <t xml:space="preserve">Инв. №342021001</t>
  </si>
  <si>
    <t xml:space="preserve">14643000.2.3.132</t>
  </si>
  <si>
    <t xml:space="preserve">Тренажер-манекен взрослого пострадавшего для отработки приемов сердечно-легочной</t>
  </si>
  <si>
    <t xml:space="preserve">28.12.2024 г. №342024004</t>
  </si>
  <si>
    <t xml:space="preserve">МКУ "Центр молодежных инициатив"</t>
  </si>
  <si>
    <t xml:space="preserve">14643000.2.3.133</t>
  </si>
  <si>
    <t xml:space="preserve">Стрелковый тренажер "Рубеж-2"</t>
  </si>
  <si>
    <t xml:space="preserve">28.12.2024 г. №342024003</t>
  </si>
  <si>
    <t xml:space="preserve">14643000.2.3.134</t>
  </si>
  <si>
    <t xml:space="preserve">автотренажер "Форсаж-1"</t>
  </si>
  <si>
    <t xml:space="preserve">28.12.2024 г. №342024002</t>
  </si>
  <si>
    <t xml:space="preserve">14643000.2.3.135</t>
  </si>
  <si>
    <t xml:space="preserve">Интерактивный обучающий комплекс ст</t>
  </si>
  <si>
    <t xml:space="preserve">14643000.2.3.136</t>
  </si>
  <si>
    <t xml:space="preserve">Многофункциональный комплекс преподавателя</t>
  </si>
  <si>
    <t xml:space="preserve">28.12.2024 г. №362024006</t>
  </si>
  <si>
    <t xml:space="preserve">14643000.2.3.137</t>
  </si>
  <si>
    <t xml:space="preserve">Сервер</t>
  </si>
  <si>
    <t xml:space="preserve"> 05.06.2020г. № 342020001</t>
  </si>
  <si>
    <t xml:space="preserve">МКУ "Центр бухгалтерского учёта"</t>
  </si>
  <si>
    <t xml:space="preserve">14643000.2.3.138</t>
  </si>
  <si>
    <t xml:space="preserve">Источник бесперебойного питания</t>
  </si>
  <si>
    <t xml:space="preserve"> 25.10.2024 г. № 342024004</t>
  </si>
  <si>
    <t xml:space="preserve">14643000.2.3.139</t>
  </si>
  <si>
    <t xml:space="preserve">Моноблок NERPA SAIMAA I240-124L Intel Core i5-2400/16GB (2024)</t>
  </si>
  <si>
    <t xml:space="preserve">01.03.2024 г. № 110134000048</t>
  </si>
  <si>
    <t xml:space="preserve">МКУ "Центр финансового обеспечения сферы образования"</t>
  </si>
  <si>
    <t xml:space="preserve">14643000.2.3.140</t>
  </si>
  <si>
    <t xml:space="preserve">Моноблок /PRO AP242P 14M Ci16G 512SSD 23.8 (1920*1080) (матовый) (2024)</t>
  </si>
  <si>
    <t xml:space="preserve">12.06.2024 г. № 110134000050</t>
  </si>
  <si>
    <t xml:space="preserve">14643000.2.3.141</t>
  </si>
  <si>
    <t xml:space="preserve">Сплит-система (кондиционер)</t>
  </si>
  <si>
    <t xml:space="preserve">05.10.2021 г. № 110136000002</t>
  </si>
  <si>
    <t xml:space="preserve">14643000.2.3.142</t>
  </si>
  <si>
    <t xml:space="preserve">ПК бухгалтера (монитор,колонки,сетевой фильтр) 2021Куликова. Стадникова</t>
  </si>
  <si>
    <t xml:space="preserve">01.12.2021 г. № 110136000003</t>
  </si>
  <si>
    <t xml:space="preserve">14643000.2.3.143</t>
  </si>
  <si>
    <t xml:space="preserve">01.12.2021 г. № 110136000004</t>
  </si>
  <si>
    <t xml:space="preserve">14643000.2.3.144</t>
  </si>
  <si>
    <t xml:space="preserve">МФУ лазерный Kyocera Ecosys M 2040DN 2022 г</t>
  </si>
  <si>
    <t xml:space="preserve">05.12.2022 г. № 110134000039</t>
  </si>
  <si>
    <t xml:space="preserve">14643000.2.3.145</t>
  </si>
  <si>
    <t xml:space="preserve">Композиция "ДЕНЬ ПОБЕДЫ"</t>
  </si>
  <si>
    <t xml:space="preserve">30.09.2022 г. Инв.№ 322022004</t>
  </si>
  <si>
    <t xml:space="preserve">МК "Краснояружский зеленстрой"</t>
  </si>
  <si>
    <t xml:space="preserve">14643000.2.3.146</t>
  </si>
  <si>
    <t xml:space="preserve">Площадка для техники МУ "Краснояружский Зеленстрой"ул.Набережная (1650м.кв.)</t>
  </si>
  <si>
    <t xml:space="preserve"> 31.07.2024 г. Инв.№ 322024001</t>
  </si>
  <si>
    <t xml:space="preserve">14643000.2.3.147</t>
  </si>
  <si>
    <t xml:space="preserve">Навес над площадкой для хранения техники МУ "Краснояружский Зеленстрой"</t>
  </si>
  <si>
    <t xml:space="preserve">27.12.2024 г.  Инв.№ 322024003</t>
  </si>
  <si>
    <t xml:space="preserve">14643000.2.3.148</t>
  </si>
  <si>
    <t xml:space="preserve">Вагончик-бытовка</t>
  </si>
  <si>
    <t xml:space="preserve"> 27.12.2024г Инв.№ 322024004</t>
  </si>
  <si>
    <t xml:space="preserve">14643000.2.3.149</t>
  </si>
  <si>
    <t xml:space="preserve">Автоматические откатные ворота и калитка</t>
  </si>
  <si>
    <t xml:space="preserve">04.10.2023г  Инв.№ 322023001</t>
  </si>
  <si>
    <t xml:space="preserve">14643000.2.3.150</t>
  </si>
  <si>
    <t xml:space="preserve"> 27.12.2024 г. Инв.№ 322024002</t>
  </si>
  <si>
    <t xml:space="preserve">14643000.2.3.151</t>
  </si>
  <si>
    <t xml:space="preserve">Установка электрогенераторная</t>
  </si>
  <si>
    <t xml:space="preserve"> 01.03.2023 г Инв.№ 342023033</t>
  </si>
  <si>
    <t xml:space="preserve">14643000.2.3.152</t>
  </si>
  <si>
    <t xml:space="preserve">Газонокосилка (садовый райдер)</t>
  </si>
  <si>
    <t xml:space="preserve">31.07.2024г.  Инв.№ 342024001</t>
  </si>
  <si>
    <t xml:space="preserve">14643000.2.3.153</t>
  </si>
  <si>
    <t xml:space="preserve"> 31.07.2024 г. Инв.№ 342024002</t>
  </si>
  <si>
    <t xml:space="preserve">14643000.2.3.154</t>
  </si>
  <si>
    <t xml:space="preserve">МФУ Kyocera Ecosys М2040dn</t>
  </si>
  <si>
    <t xml:space="preserve">29.12.2023г.  Инв.№ 342023057</t>
  </si>
  <si>
    <t xml:space="preserve">14643000.2.3.155</t>
  </si>
  <si>
    <t xml:space="preserve">Щетка фронтальная (Навесное оборудование для спецтехники)</t>
  </si>
  <si>
    <t xml:space="preserve">27.12.2024г.  Инв.№ 342024006</t>
  </si>
  <si>
    <t xml:space="preserve">14643000.2.3.156</t>
  </si>
  <si>
    <t xml:space="preserve">Баровая грунторезная машина БГМ-2 3808 31</t>
  </si>
  <si>
    <t xml:space="preserve"> 05.12.2024 г. Инв.№ 352024003</t>
  </si>
  <si>
    <t xml:space="preserve">14643000.2.3.157</t>
  </si>
  <si>
    <t xml:space="preserve">Бортовой автомобиль с кран-манипуляторной установкой</t>
  </si>
  <si>
    <t xml:space="preserve"> 21.08.2024 г. Инв.№ 352024001</t>
  </si>
  <si>
    <t xml:space="preserve">14643000.2.3.158</t>
  </si>
  <si>
    <t xml:space="preserve">Комбинированная дорожная машина ПС-8</t>
  </si>
  <si>
    <t xml:space="preserve"> 15.12.2023 г. Инв.№ 352023005 </t>
  </si>
  <si>
    <t xml:space="preserve">14643000.2.3.159</t>
  </si>
  <si>
    <t xml:space="preserve">Чехол на фонтан</t>
  </si>
  <si>
    <t xml:space="preserve">28.12.2024 г.  Инв.№ 362024012</t>
  </si>
  <si>
    <t xml:space="preserve">14643000.2.3.160</t>
  </si>
  <si>
    <t xml:space="preserve"> 28.12.2024 г. Инв.№ 362024011</t>
  </si>
  <si>
    <t xml:space="preserve">14643000.2.3.161</t>
  </si>
  <si>
    <t xml:space="preserve">Компьютер</t>
  </si>
  <si>
    <t xml:space="preserve">Принят к учету 08.04.2022
Инв.номенр 
№ 342022001</t>
  </si>
  <si>
    <t xml:space="preserve">Управление капитального строительства, дорог общего пользования и архитектуры администрации Краснояружского района </t>
  </si>
  <si>
    <t xml:space="preserve">14643000.2.3.162</t>
  </si>
  <si>
    <t xml:space="preserve">Плоттер Canon</t>
  </si>
  <si>
    <t xml:space="preserve">Принят к учету 05.09.2023
Инв.номенр 
№ 342023001</t>
  </si>
  <si>
    <t xml:space="preserve">14643000.2.3.163</t>
  </si>
  <si>
    <t xml:space="preserve">Принтер HP COLOR Laser Jet Pro CP5225</t>
  </si>
  <si>
    <t xml:space="preserve">Принят к учету 05.09.2023
Инв.номенр 
№ 342023004</t>
  </si>
  <si>
    <t xml:space="preserve">14643000.2.3.164</t>
  </si>
  <si>
    <t xml:space="preserve">бытовой вагончик</t>
  </si>
  <si>
    <t xml:space="preserve">13.06.2012г</t>
  </si>
  <si>
    <t xml:space="preserve">14643000.2.3.165</t>
  </si>
  <si>
    <t xml:space="preserve">автомобиль ЗИЛ 131 цистерна (авторазливочная станция АРС-14), 1978ода выпуска, идентификационный номер отсутствует, паспорт транспортного средства 31 НК 376726</t>
  </si>
  <si>
    <t xml:space="preserve">30.10.2012г</t>
  </si>
  <si>
    <t xml:space="preserve">14643000.2.3.166</t>
  </si>
  <si>
    <t xml:space="preserve">автомобиль, КО-440-4 мусоровоз, 2005в.,ос. номер Е670РТ, VIN ХVL48320050000629</t>
  </si>
  <si>
    <t xml:space="preserve">27.11.2012г</t>
  </si>
  <si>
    <t xml:space="preserve">14643000.2.3.167</t>
  </si>
  <si>
    <t xml:space="preserve">автомобиль, 593620 МДК 433362 машина дорожная комбинированная, 2002в.,ос. номер С167КТ, VIN ХЗD59362020000037</t>
  </si>
  <si>
    <t xml:space="preserve">14643000.2.3.168</t>
  </si>
  <si>
    <t xml:space="preserve">автомобиль,АЗ 5201 специальный, 1991в.,ос. номер Е448ОО, VIN ХТН520100М1313469 </t>
  </si>
  <si>
    <t xml:space="preserve">14643000.2.3.169</t>
  </si>
  <si>
    <t xml:space="preserve">автомобиль,АЗ-33021рузовой, 2001в.,ос. номер Е857УУ, VIN ХТН33021011801699</t>
  </si>
  <si>
    <t xml:space="preserve">14643000.2.3.170</t>
  </si>
  <si>
    <t xml:space="preserve">автомобиль, КО-449-10 на шасси ЗИЛ-433362 мусоровоз, 2004в.,ос. номер Е887СК, VIN Х5Н44910D40000237</t>
  </si>
  <si>
    <t xml:space="preserve">14643000.2.3.171</t>
  </si>
  <si>
    <t xml:space="preserve">автомобиль, ЗИЛ 431410 специальный, 1991в.,ос. номер С922СС, VIN отсутствует </t>
  </si>
  <si>
    <t xml:space="preserve">14643000.2.3.172</t>
  </si>
  <si>
    <t xml:space="preserve">автомобиль, САЗ3507 самосвал, 1990в.,ос. номер С560КС, VIN отсутствует</t>
  </si>
  <si>
    <t xml:space="preserve">14643000.2.3.173</t>
  </si>
  <si>
    <t xml:space="preserve">автомобиль, УАЗ-390995рузовой, 2009в.,ос. номер Н038ХН, VIN ХТТ390995А0480089</t>
  </si>
  <si>
    <t xml:space="preserve">14643000.2.3.174</t>
  </si>
  <si>
    <t xml:space="preserve">Трактор МТЗ-80, 1991в.,ос. номер ЕУ 49-65, номер и дата выдачи паспорта - АА № 689897 от 20.04.2001</t>
  </si>
  <si>
    <t xml:space="preserve">18.01.2013г</t>
  </si>
  <si>
    <t xml:space="preserve">14643000.2.3.175</t>
  </si>
  <si>
    <t xml:space="preserve">Трактор Беларус 82.1, 2007
в.,ос. номер ЕК 69-15, номер и дата выдачи паспорта - ТА  269299 от 05.10.2007
</t>
  </si>
  <si>
    <t xml:space="preserve">14643000.2.3.176</t>
  </si>
  <si>
    <t xml:space="preserve">Трактор МТЗ-80, 1980в.,ос. номер ЕВ 31-08, номер и дата выдачи паспорта - АА № 258350 от 23.04.1999</t>
  </si>
  <si>
    <t xml:space="preserve">14643000.2.3.177</t>
  </si>
  <si>
    <t xml:space="preserve">артскважина п.Корытное, 1972ода выпуска</t>
  </si>
  <si>
    <t xml:space="preserve">14643000.2.3.178</t>
  </si>
  <si>
    <t xml:space="preserve">бетонное ограждение свалки ТБО</t>
  </si>
  <si>
    <t xml:space="preserve">13.02.2013г</t>
  </si>
  <si>
    <t xml:space="preserve">14643000.2.3.179</t>
  </si>
  <si>
    <t xml:space="preserve">автомобиль КО-440-4 мусоровоз,ос номер А348ОО, 1999ода выпуска, идентификационный номер ХVL483200Х0000148, паспорт транспортного средства 52 ЕН 827828</t>
  </si>
  <si>
    <t xml:space="preserve">14643000.2.3.180</t>
  </si>
  <si>
    <t xml:space="preserve">автобус КАВЗ-397652, идентификационный номер X1Е 39765240037127,од выпуска 2004</t>
  </si>
  <si>
    <t xml:space="preserve">21.06.2012г</t>
  </si>
  <si>
    <t xml:space="preserve">14643000.2.3.181</t>
  </si>
  <si>
    <t xml:space="preserve">Газовая колонка ДОН 20 EWT</t>
  </si>
  <si>
    <t xml:space="preserve">27.09.2016г</t>
  </si>
  <si>
    <t xml:space="preserve">14643000.2.3.182</t>
  </si>
  <si>
    <t xml:space="preserve">АвтомобильАЗ-А63R42, 2016в.,ос.номер Е061МР82 , паспорт 52 00 514943, тип - автобус класса В</t>
  </si>
  <si>
    <t xml:space="preserve">09.02.2017г</t>
  </si>
  <si>
    <t xml:space="preserve">14643000.2.3.183</t>
  </si>
  <si>
    <t xml:space="preserve">14643000.2.3.184</t>
  </si>
  <si>
    <t xml:space="preserve">Автобус КАВЗ 397652, 2002в., идентификационный номер X1E39765220033541, модель, №двигателя 51300Н 21015160, шасси 33070010826942, кузов 20033541, цвет кузова белый</t>
  </si>
  <si>
    <t xml:space="preserve">18.05.2017г</t>
  </si>
  <si>
    <t xml:space="preserve">14643000.2.3.185</t>
  </si>
  <si>
    <t xml:space="preserve">Трактор "Беларус 82.1", 2005,ос.номер ЕК 23-09 31, сертификат соответствия РОССBYMC03B00661 ОТ 03.07.2002., паспорт ТС-ТА 083872, заводской № машины 80811178, двигатель 658571, цвет синий</t>
  </si>
  <si>
    <t xml:space="preserve">11.01.2018г</t>
  </si>
  <si>
    <t xml:space="preserve">14643000.2.3.186</t>
  </si>
  <si>
    <t xml:space="preserve"> дезинфекционная камера ВЭФ 2/09, дата ввода в эксплуатацию - 01.03.1999 </t>
  </si>
  <si>
    <t xml:space="preserve">28.02.2018г</t>
  </si>
  <si>
    <t xml:space="preserve">14643000.2.3.187</t>
  </si>
  <si>
    <t xml:space="preserve">отопительный котел настенный с закрытой камерой сгорания NAVIEN DELUXE 24-K</t>
  </si>
  <si>
    <t xml:space="preserve">17.10.2018г</t>
  </si>
  <si>
    <t xml:space="preserve">14643000.2.3.188</t>
  </si>
  <si>
    <t xml:space="preserve">Трактор "Беларус 82.1", 2007в.,ос.номер ЕК 22-82 31, сертификат соответствия POCCBYMC03B01050 от 04.07.2005 паспорт ТС- ТВ 041848, заводской номер машины 80846608, двигатель 753143, цвет синий</t>
  </si>
  <si>
    <t xml:space="preserve">26.10.2018г</t>
  </si>
  <si>
    <t xml:space="preserve">14643000.2.3.189</t>
  </si>
  <si>
    <t xml:space="preserve">Зеркало KD настенное Attache 1801 OP-1 (644*436) орех (по договору безвозмездного пользования ОГБУЗ "Краснояружская ЦРБ")</t>
  </si>
  <si>
    <t xml:space="preserve">28.03.2019г</t>
  </si>
  <si>
    <t xml:space="preserve">14643000.2.3.190</t>
  </si>
  <si>
    <t xml:space="preserve"> Стол журнальный Т20.16 орех (по договору безвозмездного пользования ОГБУЗ "Краснояружская ЦРБ")</t>
  </si>
  <si>
    <t xml:space="preserve">14643000.2.3.191</t>
  </si>
  <si>
    <t xml:space="preserve"> Банкетка UD_Астрид + БМ9 со спин 3-х м, мет. (по договору безвозмездного пользования ОГБУЗ "Краснояружская ЦРБ")</t>
  </si>
  <si>
    <t xml:space="preserve">14643000.2.3.192</t>
  </si>
  <si>
    <t xml:space="preserve"> Стул UA_EChair Rio (ИЗО) черн. (по договору безвозмездного пользования ОГБУЗ "Краснояружская ЦРБ")</t>
  </si>
  <si>
    <t xml:space="preserve">14643000.2.3.193</t>
  </si>
  <si>
    <t xml:space="preserve"> Стеллаж А-306 орех Арго (по договору безвозмездного пользования ОГБУЗ "Краснояружская ЦРБ")</t>
  </si>
  <si>
    <t xml:space="preserve">14643000.2.3.194</t>
  </si>
  <si>
    <t xml:space="preserve">Вешалка TI напольная CC N3 черная (по договору безвозмездного пользования ОГБУЗ "Краснояружская ЦРБ")</t>
  </si>
  <si>
    <t xml:space="preserve">14643000.2.3.195</t>
  </si>
  <si>
    <t xml:space="preserve">Стеллаж металл. Практик MS 4 полки (1000*600*1850) (по договору безвозмездного пользования ОГБУЗ "Краснояружская ЦРБ")</t>
  </si>
  <si>
    <t xml:space="preserve">14643000.2.3.196</t>
  </si>
  <si>
    <t xml:space="preserve"> Шкаф хозяйственный, металл., серый,1 дв. Практик LS-11-50 (по договору безвозмездного пользования ОГБУЗ "Краснояружская ЦРБ")</t>
  </si>
  <si>
    <t xml:space="preserve">14643000.2.3.197</t>
  </si>
  <si>
    <t xml:space="preserve"> Шкаф для одежды А-307, орех (по договору безвозмездного пользования ОГБУЗ "Краснояружская ЦРБ")</t>
  </si>
  <si>
    <t xml:space="preserve">14643000.2.3.198</t>
  </si>
  <si>
    <t xml:space="preserve"> Стол письменный А-003.60, орех (по договору безвозмездного пользования ОГБУЗ "Краснояружская ЦРБ")</t>
  </si>
  <si>
    <t xml:space="preserve">14643000.2.3.199</t>
  </si>
  <si>
    <t xml:space="preserve"> Тумба подкатная АТ-03, орех (по договору безвозмездного пользования ОГБУЗ "Краснояружская ЦРБ")</t>
  </si>
  <si>
    <t xml:space="preserve">14643000.2.3.200</t>
  </si>
  <si>
    <t xml:space="preserve"> Стол компьютерный А-012, орех (по договору безвозмездного пользования ОГБУЗ "Краснояружская ЦРБ")</t>
  </si>
  <si>
    <t xml:space="preserve">14643000.2.3.201</t>
  </si>
  <si>
    <t xml:space="preserve"> Тумба приставная АТ-07, орех (по договору безвозмездного пользования ОГБУЗ "Краснояружская ЦРБ")</t>
  </si>
  <si>
    <t xml:space="preserve">14643000.2.3.202</t>
  </si>
  <si>
    <t xml:space="preserve"> Шкаф для одежды А-307 орех (по договору безвозмездного пользования ОГБУЗ "Краснояружская ЦРБ")</t>
  </si>
  <si>
    <t xml:space="preserve">14643000.2.3.203</t>
  </si>
  <si>
    <t xml:space="preserve"> Шкаф металл., хозяйственный, серый, 1 дв. 500х500х183 (по договору безвозмездного пользования ОГБУЗ "Краснояружская ЦРБ")</t>
  </si>
  <si>
    <t xml:space="preserve">14643000.2.3.204</t>
  </si>
  <si>
    <t xml:space="preserve"> Наружное освещение автомобильной дороги "Красная Яруга - Колотиловка" -рафовка -раница Курской области, с.Графовка</t>
  </si>
  <si>
    <t xml:space="preserve">28.07.2020г</t>
  </si>
  <si>
    <t xml:space="preserve">14643000.2.3.205</t>
  </si>
  <si>
    <t xml:space="preserve"> манекены</t>
  </si>
  <si>
    <t xml:space="preserve">25.12.2020г</t>
  </si>
  <si>
    <t xml:space="preserve">14643000.2.3.206</t>
  </si>
  <si>
    <t xml:space="preserve"> наушники, карта памяти</t>
  </si>
  <si>
    <t xml:space="preserve">14643000.2.3.207</t>
  </si>
  <si>
    <t xml:space="preserve"> оборудование (сенсорный киоск, аудиогид, подзарядка, щагрузка, ноутбук, принтер, усилительолоса, телевизор, акустическая система, ресивер, сабвуфер, умный звук)</t>
  </si>
  <si>
    <t xml:space="preserve">14643000.2.3.208</t>
  </si>
  <si>
    <t xml:space="preserve"> растения</t>
  </si>
  <si>
    <t xml:space="preserve">14643000.2.3.209</t>
  </si>
  <si>
    <t xml:space="preserve"> световая вывеска</t>
  </si>
  <si>
    <t xml:space="preserve">14643000.2.3.210</t>
  </si>
  <si>
    <t xml:space="preserve"> водопроводные сети протяженностью 1810 п.м., местоположение: Белгородская обл., Краснояружский район, вблизи с. Колотиловка</t>
  </si>
  <si>
    <t xml:space="preserve">11.07.2019г</t>
  </si>
  <si>
    <t xml:space="preserve">14643000.2.3.211</t>
  </si>
  <si>
    <t xml:space="preserve">компьютер</t>
  </si>
  <si>
    <t xml:space="preserve">11.03.2021г</t>
  </si>
  <si>
    <t xml:space="preserve">14643000.2.3.212</t>
  </si>
  <si>
    <t xml:space="preserve">Сплит кондиционер</t>
  </si>
  <si>
    <t xml:space="preserve">14643000.2.3.213</t>
  </si>
  <si>
    <t xml:space="preserve">Тонометр авт НА-888 с адаптором</t>
  </si>
  <si>
    <t xml:space="preserve">14643000.2.3.214</t>
  </si>
  <si>
    <t xml:space="preserve">TP-Link ID-W890ADSL2-modemRouter</t>
  </si>
  <si>
    <t xml:space="preserve">14643000.2.3.215</t>
  </si>
  <si>
    <t xml:space="preserve"> ХолодильникPozis-250-2</t>
  </si>
  <si>
    <t xml:space="preserve">14643000.2.3.216</t>
  </si>
  <si>
    <t xml:space="preserve">Принтер Canoni-sensus MF3010</t>
  </si>
  <si>
    <t xml:space="preserve">14643000.2.3.217</t>
  </si>
  <si>
    <t xml:space="preserve"> Витрина аптечная пристенная</t>
  </si>
  <si>
    <t xml:space="preserve">14643000.2.3.218</t>
  </si>
  <si>
    <t xml:space="preserve">Прилавок аптечный</t>
  </si>
  <si>
    <t xml:space="preserve">14643000.2.3.219</t>
  </si>
  <si>
    <t xml:space="preserve">Прилавок угловой</t>
  </si>
  <si>
    <t xml:space="preserve">14643000.2.3.220</t>
  </si>
  <si>
    <t xml:space="preserve"> Стелаж пристенный</t>
  </si>
  <si>
    <t xml:space="preserve">14643000.2.3.221</t>
  </si>
  <si>
    <t xml:space="preserve">Контейнер для ТБО б/у</t>
  </si>
  <si>
    <t xml:space="preserve">14643000.2.3.222</t>
  </si>
  <si>
    <t xml:space="preserve"> Ограждение скотомогильника, расположенного на земельном участке с кадастровым номером 31:21:0403001:127, Белгородская область, Краснояружский район, Колотиловское сельское поселение, село Колотиловка</t>
  </si>
  <si>
    <t xml:space="preserve">23.03.2021г</t>
  </si>
  <si>
    <t xml:space="preserve">14643000.2.3.223</t>
  </si>
  <si>
    <t xml:space="preserve"> Ограждение скотомогильника, расположенного на земельном участке с кадастровым номером  31:12:0904001:6, Белгородская область, Краснояружский район, Теребренское сельское поселение, село Теребрено</t>
  </si>
  <si>
    <t xml:space="preserve">14643000.2.3.224</t>
  </si>
  <si>
    <t xml:space="preserve"> Ограждение скотомогильника, расположенного на земельном участке с кадастровым номером 31:12:0802002:42, Белгородская область, Краснояружский район, Илек-Пеньковское сельское поселение</t>
  </si>
  <si>
    <t xml:space="preserve">14643000.2.3.225</t>
  </si>
  <si>
    <t xml:space="preserve">оборудование (сенсорный киоск)</t>
  </si>
  <si>
    <t xml:space="preserve">22.04.2021г</t>
  </si>
  <si>
    <t xml:space="preserve">14643000.2.3.226</t>
  </si>
  <si>
    <t xml:space="preserve"> Ограждение скотомогильника, расположенного на земельном участке с кадастровым номером 31:21:0501002:57, Белгородская область, Краснояружский район, Вязовское сельское поселение, с. Вязовое</t>
  </si>
  <si>
    <t xml:space="preserve">06.04.2021г</t>
  </si>
  <si>
    <t xml:space="preserve">14643000.2.3.227</t>
  </si>
  <si>
    <t xml:space="preserve">ПАЗ 32053-70,од выпуска 2011, № двигателя В1006465, №кузова Х1М3205 СХВ0005110, цвет желтый, № шасси отсутствует, паспорт транспортного средства №52 НК 578013</t>
  </si>
  <si>
    <t xml:space="preserve">31.08.2021г</t>
  </si>
  <si>
    <t xml:space="preserve">14643000.2.3.228</t>
  </si>
  <si>
    <t xml:space="preserve"> Мебель корпусная </t>
  </si>
  <si>
    <t xml:space="preserve">31.10.2022г</t>
  </si>
  <si>
    <t xml:space="preserve">14643000.2.3.229</t>
  </si>
  <si>
    <t xml:space="preserve"> Кресло офисное</t>
  </si>
  <si>
    <t xml:space="preserve">14643000.2.3.230</t>
  </si>
  <si>
    <t xml:space="preserve"> Подиум с оборудованием ландшафтной композиции</t>
  </si>
  <si>
    <t xml:space="preserve">16.02.2023г</t>
  </si>
  <si>
    <t xml:space="preserve">14643000.2.3.231</t>
  </si>
  <si>
    <t xml:space="preserve"> АвтобусАЗ ЛУИДОР 22550,
Год производства-2023,
Идентификационный номер: (VIN)Z7C225050P0013438,
Номер кузова-А69R52P0073624,
Цвет кузова-белый
</t>
  </si>
  <si>
    <t xml:space="preserve">18.05.2023г</t>
  </si>
  <si>
    <t xml:space="preserve">14643000.2.3.232</t>
  </si>
  <si>
    <t xml:space="preserve"> АвтобусАЗ ЛУИДОР 22550,
Год производства-2023,
Идентификационный номер: (VIN)Z7C225050P0013437,
Номер кузова-А69R52P0073850,
Цвет кузова-белый
</t>
  </si>
  <si>
    <t xml:space="preserve">14643000.2.3.233</t>
  </si>
  <si>
    <t xml:space="preserve"> Холодильник 
двухкамерный Atlant XM  4208-000
</t>
  </si>
  <si>
    <t xml:space="preserve">05.07.2023г</t>
  </si>
  <si>
    <t xml:space="preserve">14643000.2.3.234</t>
  </si>
  <si>
    <t xml:space="preserve">14643000.2.3.235</t>
  </si>
  <si>
    <t xml:space="preserve">14643000.2.3.236</t>
  </si>
  <si>
    <t xml:space="preserve">14643000.2.3.237</t>
  </si>
  <si>
    <t xml:space="preserve">14643000.2.3.238</t>
  </si>
  <si>
    <t xml:space="preserve"> Кухонная мебель (Антресоль и тумба)</t>
  </si>
  <si>
    <t xml:space="preserve">14643000.2.3.239</t>
  </si>
  <si>
    <t xml:space="preserve"> Кухонная мебель (Антре-соль и тумба)</t>
  </si>
  <si>
    <t xml:space="preserve">14643000.2.3.240</t>
  </si>
  <si>
    <t xml:space="preserve"> Шкаф-купе «Бася»</t>
  </si>
  <si>
    <t xml:space="preserve">14643000.2.3.241</t>
  </si>
  <si>
    <t xml:space="preserve"> Стол обеденный СО-1</t>
  </si>
  <si>
    <t xml:space="preserve">14643000.2.3.242</t>
  </si>
  <si>
    <t xml:space="preserve"> Стул хромированный «Три-логия»</t>
  </si>
  <si>
    <t xml:space="preserve">14643000.2.3.243</t>
  </si>
  <si>
    <t xml:space="preserve"> Диван книжка «Алиса»</t>
  </si>
  <si>
    <t xml:space="preserve">14643000.2.3.244</t>
  </si>
  <si>
    <t xml:space="preserve">14643000.2.3.245</t>
  </si>
  <si>
    <t xml:space="preserve"> Диван трансформер «Алиса»</t>
  </si>
  <si>
    <t xml:space="preserve">14643000.2.3.246</t>
  </si>
  <si>
    <t xml:space="preserve">14643000.2.3.247</t>
  </si>
  <si>
    <t xml:space="preserve">14643000.2.3.248</t>
  </si>
  <si>
    <t xml:space="preserve"> Кухонная мебель 
(Антресоль и тумба)
</t>
  </si>
  <si>
    <t xml:space="preserve">14643000.2.3.249</t>
  </si>
  <si>
    <t xml:space="preserve">14643000.2.3.250</t>
  </si>
  <si>
    <t xml:space="preserve"> котел Steelsun ЭВМПМ-4,5 кВт УХЛ 4</t>
  </si>
  <si>
    <t xml:space="preserve">10.10.2023г</t>
  </si>
  <si>
    <t xml:space="preserve">14643000.2.3.251</t>
  </si>
  <si>
    <t xml:space="preserve"> диван "Лора"</t>
  </si>
  <si>
    <t xml:space="preserve">27.12.2023г</t>
  </si>
  <si>
    <t xml:space="preserve">14643000.2.3.252</t>
  </si>
  <si>
    <t xml:space="preserve"> кухня "Маша"</t>
  </si>
  <si>
    <t xml:space="preserve">14643000.2.3.253</t>
  </si>
  <si>
    <t xml:space="preserve"> кухонная мойка</t>
  </si>
  <si>
    <t xml:space="preserve">14643000.2.3.254</t>
  </si>
  <si>
    <t xml:space="preserve"> обеденный стол "Турин"</t>
  </si>
  <si>
    <t xml:space="preserve">14643000.2.3.255</t>
  </si>
  <si>
    <t xml:space="preserve"> табуретка "Ника"</t>
  </si>
  <si>
    <t xml:space="preserve">14643000.2.3.256</t>
  </si>
  <si>
    <t xml:space="preserve"> холодильник "Бирюса"</t>
  </si>
  <si>
    <t xml:space="preserve">14643000.2.3.257</t>
  </si>
  <si>
    <t xml:space="preserve"> шкаф-купе "Бася"</t>
  </si>
  <si>
    <t xml:space="preserve">14643000.2.3.258</t>
  </si>
  <si>
    <t xml:space="preserve">автомагазин, марка/модель: фургон-автомагазин на шассииАЗ-А21R33, специальный, автолавка,од выпуска - 2023</t>
  </si>
  <si>
    <t xml:space="preserve">27.02.2024г</t>
  </si>
  <si>
    <t xml:space="preserve">14643000.2.3.259</t>
  </si>
  <si>
    <t xml:space="preserve">легковой автомобиль ВАЗ-21140 LADA SAMARA 2007 года выпуска</t>
  </si>
  <si>
    <t xml:space="preserve">26.12.2023г</t>
  </si>
  <si>
    <t xml:space="preserve">14643000.2.3.260</t>
  </si>
  <si>
    <t xml:space="preserve">Диван книжка «Мечта»</t>
  </si>
  <si>
    <t xml:space="preserve">10.07.2024г</t>
  </si>
  <si>
    <t xml:space="preserve">14643000.2.3.261</t>
  </si>
  <si>
    <t xml:space="preserve">Кухонныйарнитур </t>
  </si>
  <si>
    <t xml:space="preserve">14643000.2.3.262</t>
  </si>
  <si>
    <t xml:space="preserve">Обеденный стол </t>
  </si>
  <si>
    <t xml:space="preserve">14643000.2.3.263</t>
  </si>
  <si>
    <t xml:space="preserve">Стул хром</t>
  </si>
  <si>
    <t xml:space="preserve">14643000.2.3.264</t>
  </si>
  <si>
    <t xml:space="preserve">Холодильник «Stinol»</t>
  </si>
  <si>
    <t xml:space="preserve">14643000.2.3.265</t>
  </si>
  <si>
    <t xml:space="preserve">Шкаф-купе «Бася»</t>
  </si>
  <si>
    <t xml:space="preserve">14643000.2.3.266</t>
  </si>
  <si>
    <t xml:space="preserve">изделиероза-А1</t>
  </si>
  <si>
    <t xml:space="preserve">31.10.2024г</t>
  </si>
  <si>
    <t xml:space="preserve">14643000.2.3.267</t>
  </si>
  <si>
    <t xml:space="preserve">изделиероза-А2</t>
  </si>
  <si>
    <t xml:space="preserve">14643000.2.3.268</t>
  </si>
  <si>
    <t xml:space="preserve">детектор дронов Тень</t>
  </si>
  <si>
    <t xml:space="preserve">14643000.2.3.269</t>
  </si>
  <si>
    <t xml:space="preserve"> Квадрицикл KAYO AU 180 (Белый пластик 2024) (ПТС)
VIN-XZWAU1801R0000853
</t>
  </si>
  <si>
    <t xml:space="preserve">02.11.2024г</t>
  </si>
  <si>
    <t xml:space="preserve">14643000.2.3.270</t>
  </si>
  <si>
    <t xml:space="preserve"> Квадрицикл KAYO AU 180 (Белый пластик 2024) (ПТС)
VIN-XZWAU1801R0000664
</t>
  </si>
  <si>
    <t xml:space="preserve">14643000.2.3.271</t>
  </si>
  <si>
    <t xml:space="preserve"> Квадрицикл KAYO AU 180 (Белый пластик 2024) (ПТС)
VIN-XZWAU1801R0000676
</t>
  </si>
  <si>
    <t xml:space="preserve">14643000.2.3.272</t>
  </si>
  <si>
    <t xml:space="preserve">Капюшон ФПВ-6С</t>
  </si>
  <si>
    <t xml:space="preserve">03.10.2024г</t>
  </si>
  <si>
    <t xml:space="preserve">14643000.2.3.273</t>
  </si>
  <si>
    <t xml:space="preserve">детектор дронов "Тень"</t>
  </si>
  <si>
    <t xml:space="preserve">14643000.2.3.274</t>
  </si>
  <si>
    <t xml:space="preserve">05.11.2024г</t>
  </si>
  <si>
    <t xml:space="preserve">14643000.2.3.275</t>
  </si>
  <si>
    <t xml:space="preserve">14643000.2.3.276</t>
  </si>
  <si>
    <t xml:space="preserve">14643000.2.3.277</t>
  </si>
  <si>
    <t xml:space="preserve">мониторинговое устройство Булат</t>
  </si>
  <si>
    <t xml:space="preserve">14643000.2.3.278</t>
  </si>
  <si>
    <t xml:space="preserve">Богомол "Авто"
Диапазон частот 700-860 МГц; 860-930 МГц; 930-1100 МГц;
В комплекте:
Блок усилителей со специальным креплением – 1 шт.
Всенаправленные антенны – 3 шт.
Кабель питания – 1 шт.
Инструкция по применению – 1 шт.</t>
  </si>
  <si>
    <t xml:space="preserve">14643000.2.3.279</t>
  </si>
  <si>
    <t xml:space="preserve">14643000.2.3.280</t>
  </si>
  <si>
    <t xml:space="preserve">Богомол "Авто"
Диапазон частот 700-860 МГц; 860-930 МГц; 930-1100 МГц;
В комплекте:
Блок усилителей со специальным креплением – 1 шт.
Всенаправленные антенны – 3 шт.
Кабель питания – 1 шт.
Инструкция по применению – 1 шт.
</t>
  </si>
  <si>
    <t xml:space="preserve">06.12.2024г</t>
  </si>
  <si>
    <t xml:space="preserve">14643000.2.3.281</t>
  </si>
  <si>
    <t xml:space="preserve">Станция Капюшон ФПВ 8 АВТО легковой (диапазон частот 30-400МГц, 400-500 МГц, 500-620 МГц, 620-780 МГц, 740-880 МГц, 880-1020 МГц, 1080-1220 МГц, 1220-1360 МГц)</t>
  </si>
  <si>
    <t xml:space="preserve">14643000.2.3.282</t>
  </si>
  <si>
    <t xml:space="preserve">Станция «Капюшон ФПВрузовой (диапазон частот 30-400МГц, 400-500 МГц, 500-620 МГц, 620-780 МГц, 740-880 МГц, 880-1020 МГц, 1080-1220 МГц, 1220-1360 МГц)</t>
  </si>
  <si>
    <t xml:space="preserve">14643000.2.3.283</t>
  </si>
  <si>
    <t xml:space="preserve">огнетушитель ОП-4</t>
  </si>
  <si>
    <t xml:space="preserve">01.08.2024г</t>
  </si>
  <si>
    <t xml:space="preserve">14643000.2.3.284</t>
  </si>
  <si>
    <t xml:space="preserve">огнетушитель ОП-5</t>
  </si>
  <si>
    <t xml:space="preserve">14643000.2.3.285</t>
  </si>
  <si>
    <t xml:space="preserve">Устройство щебеночного основания по ул. Восточная - ул. Белгородская, ул. Красная,  ул. Урожайная, ул. Белгородская в п. Красная Яруга</t>
  </si>
  <si>
    <t xml:space="preserve">16.12.2024г</t>
  </si>
  <si>
    <t xml:space="preserve">14643000.2.3.286</t>
  </si>
  <si>
    <t xml:space="preserve">Устройство спортивной площадки в п. Степное</t>
  </si>
  <si>
    <t xml:space="preserve">14643000.2.3.287</t>
  </si>
  <si>
    <t xml:space="preserve">Устройство тротуара к спортивной площадке в п. Степное </t>
  </si>
  <si>
    <t xml:space="preserve">14643000.2.3.288</t>
  </si>
  <si>
    <t xml:space="preserve">Благоустройство общественной территории центральной площади в п. Красная Яруга </t>
  </si>
  <si>
    <t xml:space="preserve">14643000.2.3.289</t>
  </si>
  <si>
    <t xml:space="preserve">Научная детская площадка в п. Красная Яруга, ул. Мира</t>
  </si>
  <si>
    <t xml:space="preserve">14643000.2.3.290</t>
  </si>
  <si>
    <t xml:space="preserve">Устройство ограждения детской площадки по ул. Ткаченко в п. Красная Яруга</t>
  </si>
  <si>
    <t xml:space="preserve">14643000.2.3.291</t>
  </si>
  <si>
    <t xml:space="preserve"> Устройство детской площадки по ул. Южная в п. Красная Яруга</t>
  </si>
  <si>
    <t xml:space="preserve">14643000.2.3.292</t>
  </si>
  <si>
    <t xml:space="preserve">Устройство ограждения детской площадки по ул. Южная в п. Красная Яруга</t>
  </si>
  <si>
    <t xml:space="preserve">14643000.2.3.293</t>
  </si>
  <si>
    <t xml:space="preserve">Устройство детской площадки по ул. Щербаковка в с. Илек-Пеньковка</t>
  </si>
  <si>
    <t xml:space="preserve">14643000.2.3.294</t>
  </si>
  <si>
    <t xml:space="preserve"> Устройство ограждения детской площадки по Щербаковка в с. Илек-Пеньковка</t>
  </si>
  <si>
    <t xml:space="preserve">14643000.2.3.295</t>
  </si>
  <si>
    <t xml:space="preserve">диван книжка «Алиса»</t>
  </si>
  <si>
    <t xml:space="preserve">26.12.2024г</t>
  </si>
  <si>
    <t xml:space="preserve">14643000.2.3.296</t>
  </si>
  <si>
    <t xml:space="preserve">кухонныйарнитур антрисоль+стол</t>
  </si>
  <si>
    <t xml:space="preserve">14643000.2.3.297</t>
  </si>
  <si>
    <t xml:space="preserve">стол обеденный «Оникс» </t>
  </si>
  <si>
    <t xml:space="preserve">14643000.2.3.298</t>
  </si>
  <si>
    <t xml:space="preserve">стул «Трилогия»</t>
  </si>
  <si>
    <t xml:space="preserve">14643000.2.3.299</t>
  </si>
  <si>
    <t xml:space="preserve">шкаф-купе «Бася»</t>
  </si>
  <si>
    <t xml:space="preserve">14643000.2.3.300</t>
  </si>
  <si>
    <t xml:space="preserve">устройство детской площадки по ул.Юбилейная, в п.Красная Яруга</t>
  </si>
  <si>
    <t xml:space="preserve">14643000.2.3.301</t>
  </si>
  <si>
    <t xml:space="preserve">сейф с подставкой</t>
  </si>
  <si>
    <t xml:space="preserve">17.12.2024г</t>
  </si>
  <si>
    <t xml:space="preserve">14643000.2.3.302</t>
  </si>
  <si>
    <t xml:space="preserve">Кресло Консул хром</t>
  </si>
  <si>
    <t xml:space="preserve">14643000.2.3.303</t>
  </si>
  <si>
    <t xml:space="preserve">Тумба под оргтехнику 120*50*70</t>
  </si>
  <si>
    <t xml:space="preserve">14643000.2.3.304</t>
  </si>
  <si>
    <t xml:space="preserve">Стол рабочий 170*90*75</t>
  </si>
  <si>
    <t xml:space="preserve">14643000.2.3.305</t>
  </si>
  <si>
    <t xml:space="preserve">Стол рабочий 210*90*75</t>
  </si>
  <si>
    <t xml:space="preserve">14643000.2.3.306</t>
  </si>
  <si>
    <t xml:space="preserve"> Вложения в основные средства - Устройство электронной сирены</t>
  </si>
  <si>
    <t xml:space="preserve">14643000.2.3.307</t>
  </si>
  <si>
    <t xml:space="preserve">Камера видеонаблюдения </t>
  </si>
  <si>
    <t xml:space="preserve">14643000.2.3.308</t>
  </si>
  <si>
    <t xml:space="preserve">Подставка под системный блок 20*49*27 </t>
  </si>
  <si>
    <t xml:space="preserve">14643000.2.3.309</t>
  </si>
  <si>
    <t xml:space="preserve">холодильник «Стинол»</t>
  </si>
  <si>
    <t xml:space="preserve">14643000.2.3.310</t>
  </si>
  <si>
    <t xml:space="preserve">Тумба выкатная 45*52*65</t>
  </si>
  <si>
    <t xml:space="preserve">14643000.2.3.311</t>
  </si>
  <si>
    <t xml:space="preserve">тумба приставная 3 ящика с нишей 75*47,5*40</t>
  </si>
  <si>
    <t xml:space="preserve">14643000.2.3.312</t>
  </si>
  <si>
    <t xml:space="preserve">шкаф деревянный для документов  (со стеклом) 2000*400*800</t>
  </si>
  <si>
    <t xml:space="preserve">14643000.2.3.313</t>
  </si>
  <si>
    <t xml:space="preserve">шкаф для одежды 2000*400*800</t>
  </si>
  <si>
    <t xml:space="preserve">14643000.2.3.314</t>
  </si>
  <si>
    <t xml:space="preserve">шкаф для одежды деревянный 2000*520*800</t>
  </si>
  <si>
    <t xml:space="preserve">14643000.2.3.315</t>
  </si>
  <si>
    <t xml:space="preserve"> термометр д/холод камер ТГЖ-Х (от +40 … -30) с повер</t>
  </si>
  <si>
    <t xml:space="preserve">14643000.2.3.316</t>
  </si>
  <si>
    <t xml:space="preserve">игрометр психометрический ВИТ-1</t>
  </si>
  <si>
    <t xml:space="preserve">14643000.2.3.317</t>
  </si>
  <si>
    <t xml:space="preserve">материальные запасы - Бронежилет «Сфера-Бр4»</t>
  </si>
  <si>
    <t xml:space="preserve">14643000.2.3.318</t>
  </si>
  <si>
    <t xml:space="preserve">материальные запасы - Шлем защитный «Альфа-2»</t>
  </si>
  <si>
    <t xml:space="preserve">14643000.2.3.319</t>
  </si>
  <si>
    <t xml:space="preserve">дверь</t>
  </si>
  <si>
    <t xml:space="preserve">30.07.2024г</t>
  </si>
  <si>
    <t xml:space="preserve">14643000.2.3.320</t>
  </si>
  <si>
    <t xml:space="preserve">Вода Родник Белогорья 0,5 л м/вода н/газ</t>
  </si>
  <si>
    <t xml:space="preserve">20.11.2024г</t>
  </si>
  <si>
    <t xml:space="preserve">14643000.2.3.321</t>
  </si>
  <si>
    <t xml:space="preserve">Чайринфилд черн.олден цейлон 100 пак.</t>
  </si>
  <si>
    <t xml:space="preserve">14643000.2.3.322</t>
  </si>
  <si>
    <t xml:space="preserve">Кофе Якобс Монарх 3в1 13,5 классик</t>
  </si>
  <si>
    <t xml:space="preserve">14643000.2.3.323</t>
  </si>
  <si>
    <t xml:space="preserve">Сахар рафинад Русский 1 кг</t>
  </si>
  <si>
    <t xml:space="preserve">14643000.2.3.324</t>
  </si>
  <si>
    <t xml:space="preserve">Пряники Стойленские Колос</t>
  </si>
  <si>
    <t xml:space="preserve">14643000.2.3.325</t>
  </si>
  <si>
    <t xml:space="preserve">Печенье Русские узоры Белогорье</t>
  </si>
  <si>
    <t xml:space="preserve">14643000.2.3.326</t>
  </si>
  <si>
    <t xml:space="preserve">Стакан бумажный </t>
  </si>
  <si>
    <t xml:space="preserve">14643000.2.3.327</t>
  </si>
  <si>
    <t xml:space="preserve">Полотенца бумажные Спасибо Белый 2 рул.</t>
  </si>
  <si>
    <t xml:space="preserve">14643000.2.3.328</t>
  </si>
  <si>
    <t xml:space="preserve"> Салфетки бумаж. Плюш 75 шт.</t>
  </si>
  <si>
    <t xml:space="preserve">14643000.2.3.329</t>
  </si>
  <si>
    <t xml:space="preserve">Туалетная бумага Плюш 4 шт. белая</t>
  </si>
  <si>
    <t xml:space="preserve">14643000.2.3.330</t>
  </si>
  <si>
    <t xml:space="preserve">Сухпайки </t>
  </si>
  <si>
    <t xml:space="preserve">РАЗДЕЛ 2. ПЕРЕЧЕНЬ МУНИЦИПАЛЬНОГО ДВИЖИМОГО ИМУЩЕСТВА                                                                                                                                                                                                                                                          ПОДРАЗДЕЛ 2.5. Сведения об особо ценном движимом имуществе по состоянию на 01.01.2025года</t>
  </si>
  <si>
    <t xml:space="preserve">Наименование движимого имущества (иного имущества)</t>
  </si>
  <si>
    <t xml:space="preserve">Балансовая стоимость объекта учета, руб
</t>
  </si>
  <si>
    <t xml:space="preserve">14643000.2.5.1</t>
  </si>
  <si>
    <t xml:space="preserve">Изгородь сетка 3D (118м/п)</t>
  </si>
  <si>
    <t xml:space="preserve">13.05.2022г., инв № 410132000025</t>
  </si>
  <si>
    <t xml:space="preserve">МДОУ «Демидовский детский сад»</t>
  </si>
  <si>
    <t xml:space="preserve">14643000.2.5.2</t>
  </si>
  <si>
    <t xml:space="preserve">АРМ РЕТ Core. видео, монитор, мышь,сетевой фильтр, лазерное 2021г</t>
  </si>
  <si>
    <t xml:space="preserve">20.08.2021 г., инв № А0160144</t>
  </si>
  <si>
    <t xml:space="preserve">14643000.2.5.3</t>
  </si>
  <si>
    <t xml:space="preserve">Параконвектомат PIRON G906RXS D</t>
  </si>
  <si>
    <t xml:space="preserve">03.05.2023 г.,  инв № А0160155</t>
  </si>
  <si>
    <t xml:space="preserve">14643000.2.5.4</t>
  </si>
  <si>
    <t xml:space="preserve">СКУД</t>
  </si>
  <si>
    <t xml:space="preserve">30.12.2022 г.,  инв № А0160151</t>
  </si>
  <si>
    <t xml:space="preserve">14643000.2.5.5</t>
  </si>
  <si>
    <t xml:space="preserve">Система оповещения</t>
  </si>
  <si>
    <t xml:space="preserve">30.12.2022 г., инв № А0160150</t>
  </si>
  <si>
    <t xml:space="preserve">14643000.2.5.6</t>
  </si>
  <si>
    <t xml:space="preserve">Детский игровой комплекс</t>
  </si>
  <si>
    <t xml:space="preserve">31.12.2011 г., инв № А0160059</t>
  </si>
  <si>
    <t xml:space="preserve">14643000.2.5.7</t>
  </si>
  <si>
    <t xml:space="preserve">Теневой навес для детского сада</t>
  </si>
  <si>
    <t xml:space="preserve">01.04.2015 г., инв № А0160124</t>
  </si>
  <si>
    <t xml:space="preserve">14643000.2.5.8</t>
  </si>
  <si>
    <t xml:space="preserve">Установка электрогенираторная (Страна происхождения Корея.) 2023</t>
  </si>
  <si>
    <t xml:space="preserve">04.10.2023 г., инв №410124000008 </t>
  </si>
  <si>
    <t xml:space="preserve">МДОУ "Краснояружский центр развития ребенка-детский сад"</t>
  </si>
  <si>
    <t xml:space="preserve">14643000.2.5.9</t>
  </si>
  <si>
    <t xml:space="preserve">Котел пищеварочный (Страна происхлждения: Россия)    2023</t>
  </si>
  <si>
    <t xml:space="preserve">14.03.2023 г., инв №  410124000006</t>
  </si>
  <si>
    <t xml:space="preserve">14643000.2.5.10</t>
  </si>
  <si>
    <t xml:space="preserve">Машина сушильная  (Страна происхождения: Россия)  2023</t>
  </si>
  <si>
    <t xml:space="preserve">10.03.2023 г., инв № 410124000005</t>
  </si>
  <si>
    <t xml:space="preserve">14643000.2.5.11</t>
  </si>
  <si>
    <t xml:space="preserve">Каток гладильный (Страна происхождения: Россия)  2023</t>
  </si>
  <si>
    <t xml:space="preserve">10.03.2023 г., инв № 410124000004</t>
  </si>
  <si>
    <t xml:space="preserve">14643000.2.5.12</t>
  </si>
  <si>
    <t xml:space="preserve">Цифровое пианино- Цифровое пианино количество клавиш 88, размер клавиш: полнораз</t>
  </si>
  <si>
    <t xml:space="preserve">12.10.2023 г., инв № 410124000009</t>
  </si>
  <si>
    <t xml:space="preserve">14643000.2.5.13</t>
  </si>
  <si>
    <t xml:space="preserve">пароконвектомат</t>
  </si>
  <si>
    <t xml:space="preserve">02.12.2016 г., инв № ОС100000000429</t>
  </si>
  <si>
    <t xml:space="preserve">14643000.2.5.14</t>
  </si>
  <si>
    <t xml:space="preserve">Набор декоративно-развивающих панелей "ДЕРЕВЕНЬКА"     2023г</t>
  </si>
  <si>
    <t xml:space="preserve">10.02.2023 г., инв № 410124000002</t>
  </si>
  <si>
    <t xml:space="preserve">14643000.2.5.15</t>
  </si>
  <si>
    <t xml:space="preserve">Картофелечистка МОК-300 М     2023</t>
  </si>
  <si>
    <t xml:space="preserve">22.02.2023 г., инв № 410124000001</t>
  </si>
  <si>
    <t xml:space="preserve">14643000.2.5.16</t>
  </si>
  <si>
    <t xml:space="preserve">Телевидио наблюдение</t>
  </si>
  <si>
    <t xml:space="preserve">23.10.2013 г., инв № ОС100000000309</t>
  </si>
  <si>
    <t xml:space="preserve">14643000.2.5.17</t>
  </si>
  <si>
    <t xml:space="preserve">Интерактивная панель без 2022</t>
  </si>
  <si>
    <t xml:space="preserve">01.03.2022 г., инв № ОС100000000555</t>
  </si>
  <si>
    <t xml:space="preserve">14643000.2.5.18</t>
  </si>
  <si>
    <t xml:space="preserve">Котел пищеварочный электрический КПЭМ-60-ОР</t>
  </si>
  <si>
    <t xml:space="preserve">17.08.2010 г., инв № 000000000220</t>
  </si>
  <si>
    <t xml:space="preserve">14643000.2.5.19</t>
  </si>
  <si>
    <t xml:space="preserve">Плита электрическая (Страна происхождения: Россия)  2023 г</t>
  </si>
  <si>
    <t xml:space="preserve">26.12.2023 г., инв № ОС100000000805</t>
  </si>
  <si>
    <t xml:space="preserve">14643000.2.5.20</t>
  </si>
  <si>
    <t xml:space="preserve">26.12.2023 г., инв № ОС100000000806</t>
  </si>
  <si>
    <t xml:space="preserve">14643000.2.5.21</t>
  </si>
  <si>
    <t xml:space="preserve">Пароконвектомат (Страна происхождения: Россия)   2023 г</t>
  </si>
  <si>
    <t xml:space="preserve">26.12.2023 г., инв № 410124000011</t>
  </si>
  <si>
    <t xml:space="preserve">14643000.2.5.22</t>
  </si>
  <si>
    <t xml:space="preserve">Машина посудомоечная промышленная  (Страна происхождения: Италия)  2023</t>
  </si>
  <si>
    <t xml:space="preserve">13.12.2023 г., инв № 410134000010</t>
  </si>
  <si>
    <t xml:space="preserve">14643000.2.5.23</t>
  </si>
  <si>
    <t xml:space="preserve">Универсальная кухонная машина  (Страна происхождения:Россия)  2023/2</t>
  </si>
  <si>
    <t xml:space="preserve">26.12.2023 г., инв № ОС100000000798</t>
  </si>
  <si>
    <t xml:space="preserve">14643000.2.5.24</t>
  </si>
  <si>
    <t xml:space="preserve">Интерактивная панель без 2023</t>
  </si>
  <si>
    <t xml:space="preserve">16.04.2024 г., инв № ОС100000000833</t>
  </si>
  <si>
    <t xml:space="preserve">14643000.2.5.25</t>
  </si>
  <si>
    <t xml:space="preserve">Мультистанок для кукольной анимации 2023</t>
  </si>
  <si>
    <t xml:space="preserve">16.04.2024 г., инв № ОС100000000832</t>
  </si>
  <si>
    <t xml:space="preserve">14643000.2.5.26</t>
  </si>
  <si>
    <t xml:space="preserve">Холодильник бытовой (Страна происхождения Россия)  2023</t>
  </si>
  <si>
    <t xml:space="preserve">26.12.2023 г., инв № ОС100000000800</t>
  </si>
  <si>
    <t xml:space="preserve">Тележка хранилище тип. 2  без. 2021   (Репяховка)</t>
  </si>
  <si>
    <t xml:space="preserve">18.11.2022 г., инв № ОС100000000618</t>
  </si>
  <si>
    <t xml:space="preserve">14643000.2.5.28</t>
  </si>
  <si>
    <t xml:space="preserve">26.12.2023 г., инв № ОС100000000799</t>
  </si>
  <si>
    <t xml:space="preserve">14643000.2.5.29</t>
  </si>
  <si>
    <t xml:space="preserve">Хлеборезка (Страна происхождения: Россия)   2023</t>
  </si>
  <si>
    <t xml:space="preserve">26.12.2023 г., инв № 410124000010</t>
  </si>
  <si>
    <t xml:space="preserve">14643000.2.5.30</t>
  </si>
  <si>
    <t xml:space="preserve">Универсальная кухонная машина  (Страна происхождения:Россия)  2023</t>
  </si>
  <si>
    <t xml:space="preserve">26.12.2023 г., инв № ОС100000000797</t>
  </si>
  <si>
    <t xml:space="preserve">14643000.2.5.31</t>
  </si>
  <si>
    <t xml:space="preserve">Блинный аппарат БА-2/5 2023 г</t>
  </si>
  <si>
    <t xml:space="preserve">13.12.2023 г., инв № 410134000011</t>
  </si>
  <si>
    <t xml:space="preserve">14643000.2.5.32</t>
  </si>
  <si>
    <t xml:space="preserve">Машина овощерезательная электрическая МПО 1-02 2023 г</t>
  </si>
  <si>
    <t xml:space="preserve">13.12.2023 г., инв № 410134000012</t>
  </si>
  <si>
    <t xml:space="preserve">14643000.2.5.33</t>
  </si>
  <si>
    <t xml:space="preserve">аппаратно -программный комплекс ЗДОРОВЬЕ ЭКСПРЕСС для ДДУ</t>
  </si>
  <si>
    <t xml:space="preserve">17.04.2023 г., инв № ОС100000000771</t>
  </si>
  <si>
    <t xml:space="preserve">14643000.2.5.34</t>
  </si>
  <si>
    <t xml:space="preserve">Металлодетектор (Страна происхождения:Россия)  2023</t>
  </si>
  <si>
    <t xml:space="preserve">14.09.2023 г., инв № 410124000007</t>
  </si>
  <si>
    <t xml:space="preserve">14643000.2.5.35</t>
  </si>
  <si>
    <t xml:space="preserve">Ноутбук HIPER TeachBook HTHLP-04R/5-8279/8/512/UHD Graphics в комплекте с Loqite</t>
  </si>
  <si>
    <t xml:space="preserve">13.07.2022 г., инв № ОС100000000565</t>
  </si>
  <si>
    <t xml:space="preserve">14643000.2.5.36</t>
  </si>
  <si>
    <t xml:space="preserve">13.07.2022 г., инв № ОС100000000567</t>
  </si>
  <si>
    <t xml:space="preserve">14643000.2.5.37</t>
  </si>
  <si>
    <t xml:space="preserve">13.07.2022 г., инв № ОС100000000566</t>
  </si>
  <si>
    <t xml:space="preserve">14643000.2.5.38</t>
  </si>
  <si>
    <t xml:space="preserve">13.07.2022 г., инв № ОС100000000564</t>
  </si>
  <si>
    <t xml:space="preserve">14643000.2.5.39</t>
  </si>
  <si>
    <t xml:space="preserve">13.07.2022 г., инв № ОС100000000563</t>
  </si>
  <si>
    <t xml:space="preserve">14643000.2.5.40</t>
  </si>
  <si>
    <t xml:space="preserve">13.07.2022 г., инв № ОС100000000562</t>
  </si>
  <si>
    <t xml:space="preserve">14643000.2.5.41</t>
  </si>
  <si>
    <t xml:space="preserve">13.07.2022 г., инв № ОС100000000561</t>
  </si>
  <si>
    <t xml:space="preserve">14643000.2.5.42</t>
  </si>
  <si>
    <t xml:space="preserve">13.07.2022 г., инв № ОС100000000560</t>
  </si>
  <si>
    <t xml:space="preserve">14643000.2.5.43</t>
  </si>
  <si>
    <t xml:space="preserve">13.07.2022 г., инв № ОС100000000559</t>
  </si>
  <si>
    <t xml:space="preserve">14643000.2.5.44</t>
  </si>
  <si>
    <t xml:space="preserve">13.07.2022 г., инв № ОС100000000558</t>
  </si>
  <si>
    <t xml:space="preserve">14643000.2.5.45</t>
  </si>
  <si>
    <t xml:space="preserve">Ноутбук ACTR TraveIMate P2 TMP215-52-35RG.  15.6 FHD (1920*1080) IPS   2022</t>
  </si>
  <si>
    <t xml:space="preserve">08.07.2022 г., инв № 510134000004</t>
  </si>
  <si>
    <t xml:space="preserve">14643000.2.5.46</t>
  </si>
  <si>
    <t xml:space="preserve">Проектор Optoma (ZH406ST-W)  3.    2022</t>
  </si>
  <si>
    <t xml:space="preserve">07.07.2022 г., инв № 510134000003</t>
  </si>
  <si>
    <t xml:space="preserve">14643000.2.5.47</t>
  </si>
  <si>
    <t xml:space="preserve">Игровая зона 2   (Страна происхождения: Россия)    2022</t>
  </si>
  <si>
    <t xml:space="preserve">26.12.2022 г., инв № ОС100000000628</t>
  </si>
  <si>
    <t xml:space="preserve">14643000.2.5.48</t>
  </si>
  <si>
    <t xml:space="preserve">Игровая зона 2/1  (Страна происхождения: Россия)    2022</t>
  </si>
  <si>
    <t xml:space="preserve">26.12.2022 г., инв № ОС100000000629</t>
  </si>
  <si>
    <t xml:space="preserve">14643000.2.5.49</t>
  </si>
  <si>
    <t xml:space="preserve">Проектор Optoma (ZH406ST-W)  2.    2022</t>
  </si>
  <si>
    <t xml:space="preserve">07.07.2022 г., инв № 510134000002</t>
  </si>
  <si>
    <t xml:space="preserve">14643000.2.5.50</t>
  </si>
  <si>
    <t xml:space="preserve">Проектор Optoma (ZH406ST-W)  1.    2022</t>
  </si>
  <si>
    <t xml:space="preserve">07.07.2022 г., инв № ОС100000000557</t>
  </si>
  <si>
    <t xml:space="preserve">14643000.2.5.51</t>
  </si>
  <si>
    <t xml:space="preserve">Ноутбук Acer Aspire 3 A317-53-59V0.17.3/ IPS. InteI Cjre 1135G7/ NX. AD0ER.013.</t>
  </si>
  <si>
    <t xml:space="preserve">04.07.2022 г., инв № ОС100000000463</t>
  </si>
  <si>
    <t xml:space="preserve">14643000.2.5.52</t>
  </si>
  <si>
    <t xml:space="preserve">Развивающий коррекционный комплекс "Timocco"</t>
  </si>
  <si>
    <t xml:space="preserve">01.08.2017 г., инв № ОС100000000463</t>
  </si>
  <si>
    <t xml:space="preserve">14643000.2.5.53</t>
  </si>
  <si>
    <t xml:space="preserve">Логопедический тренажер "Дэльфа-142"</t>
  </si>
  <si>
    <t xml:space="preserve">01.08.2017 г., инв № ОС100000000483</t>
  </si>
  <si>
    <t xml:space="preserve">14643000.2.5.54</t>
  </si>
  <si>
    <t xml:space="preserve">Декорация   Как устроен этот мир  2023</t>
  </si>
  <si>
    <t xml:space="preserve">18.04.2023 г., инв № ОС100000000764</t>
  </si>
  <si>
    <t xml:space="preserve">14643000.2.5.55</t>
  </si>
  <si>
    <t xml:space="preserve">Декорация  Море  2023</t>
  </si>
  <si>
    <t xml:space="preserve">18.04.2023 г., инв № ОС100000000763</t>
  </si>
  <si>
    <t xml:space="preserve">14643000.2.5.56</t>
  </si>
  <si>
    <t xml:space="preserve">Декорация  Хорошо у нас в саду  2023</t>
  </si>
  <si>
    <t xml:space="preserve">18.04.2023 г., инв № ОС100000000755</t>
  </si>
  <si>
    <t xml:space="preserve">14643000.2.5.57</t>
  </si>
  <si>
    <t xml:space="preserve">Декорация  для лестницы  Зеленая лужайка  2023</t>
  </si>
  <si>
    <t xml:space="preserve">18.04.2023 г., инв № ОС100000000754</t>
  </si>
  <si>
    <t xml:space="preserve">14643000.2.5.58</t>
  </si>
  <si>
    <t xml:space="preserve">Игровая развивающая зона Полиция ПГС-ГИБДД    2023</t>
  </si>
  <si>
    <t xml:space="preserve">03.04.2023 г., инв № 410126000003</t>
  </si>
  <si>
    <t xml:space="preserve">14643000.2.5.59</t>
  </si>
  <si>
    <t xml:space="preserve">Декоративно-развивающая панель "Поликлинника"   2023</t>
  </si>
  <si>
    <t xml:space="preserve">03.04.2023 г., инв № 410126000004</t>
  </si>
  <si>
    <t xml:space="preserve">14643000.2.5.60</t>
  </si>
  <si>
    <t xml:space="preserve">Декоративно-развивающая панель "Кремль"   2023</t>
  </si>
  <si>
    <t xml:space="preserve">03.04.2023 г., инв № 410126000002</t>
  </si>
  <si>
    <t xml:space="preserve">14643000.2.5.61</t>
  </si>
  <si>
    <t xml:space="preserve">Комплект "Финансовая грамотность, МАКСИ"     2023</t>
  </si>
  <si>
    <t xml:space="preserve">03.04.2023 г., инв № 410126000001</t>
  </si>
  <si>
    <t xml:space="preserve">14643000.2.5.62</t>
  </si>
  <si>
    <t xml:space="preserve">Плита электрическая ЭП-6П</t>
  </si>
  <si>
    <t xml:space="preserve">25.09.2019 г., инв № ОС100000000533</t>
  </si>
  <si>
    <t xml:space="preserve">14643000.2.5.63</t>
  </si>
  <si>
    <t xml:space="preserve">Декорация   Сказка  2023</t>
  </si>
  <si>
    <t xml:space="preserve">18.04.2023 г., инв № ОС100000000769</t>
  </si>
  <si>
    <t xml:space="preserve">14643000.2.5.64</t>
  </si>
  <si>
    <t xml:space="preserve">Шкаф для хранения детских игрушек 6 (Страна происхождения: Россия)    2022</t>
  </si>
  <si>
    <t xml:space="preserve">26.12.2022 г., инв № ОС100000000691</t>
  </si>
  <si>
    <t xml:space="preserve">14643000.2.5.65</t>
  </si>
  <si>
    <t xml:space="preserve">Шкаф для хранения детских игрушек 6/1 (Страна происхождения: Россия)    2022</t>
  </si>
  <si>
    <t xml:space="preserve">26.12.2022 г., инв № ОС100000000692</t>
  </si>
  <si>
    <t xml:space="preserve">14643000.2.5.66</t>
  </si>
  <si>
    <t xml:space="preserve">Стол письменный (Страна происхождения: Россия)    2022</t>
  </si>
  <si>
    <t xml:space="preserve">26.12.2022 г., инв № 510136000006</t>
  </si>
  <si>
    <t xml:space="preserve">14643000.2.5.67</t>
  </si>
  <si>
    <t xml:space="preserve">Теневой навес</t>
  </si>
  <si>
    <t xml:space="preserve">31.07.2015 г., инв № ОС300000000377</t>
  </si>
  <si>
    <t xml:space="preserve">МДОУ "Краснояружский детский сад  общеразвивающего вида"</t>
  </si>
  <si>
    <t xml:space="preserve">14643000.2.5.68</t>
  </si>
  <si>
    <t xml:space="preserve">Системный блок с сетевым оборудованием (2021)</t>
  </si>
  <si>
    <t xml:space="preserve">07.12.2021 г., инв № 410134000002</t>
  </si>
  <si>
    <t xml:space="preserve">14643000.2.5.69</t>
  </si>
  <si>
    <t xml:space="preserve">Электроплита ЭП-6П на подставке 710000000945 (2020)</t>
  </si>
  <si>
    <t xml:space="preserve">01.05.2020 г., инв № ОС300000001143</t>
  </si>
  <si>
    <t xml:space="preserve">14643000.2.5.70</t>
  </si>
  <si>
    <t xml:space="preserve">Турникет (ЦРР 2023г)</t>
  </si>
  <si>
    <t xml:space="preserve">13.12.2023 г., инв № ОС300000001242</t>
  </si>
  <si>
    <t xml:space="preserve">14643000.2.5.71</t>
  </si>
  <si>
    <t xml:space="preserve">Машина для переработки овощей МПО-1-00 (2020)</t>
  </si>
  <si>
    <t xml:space="preserve">01.05.2020г., инв № ОС300000001146</t>
  </si>
  <si>
    <t xml:space="preserve">14643000.2.5.72</t>
  </si>
  <si>
    <t xml:space="preserve">Пароконвектомат ПКА 8-1/18М2 арт.110000019175 (2020)</t>
  </si>
  <si>
    <t xml:space="preserve">01.05.2020г., инв № ОС300000001147</t>
  </si>
  <si>
    <t xml:space="preserve">14643000.2.5.73</t>
  </si>
  <si>
    <t xml:space="preserve">Машина тестомесильная МТ-25 (2020)</t>
  </si>
  <si>
    <t xml:space="preserve">01.05.2020г., инв № ОС300000001149</t>
  </si>
  <si>
    <t xml:space="preserve">14643000.2.5.74</t>
  </si>
  <si>
    <t xml:space="preserve">Комплект для видеорегистратора(Купольная камера14шт.уличная камера,монитор)2021</t>
  </si>
  <si>
    <t xml:space="preserve">07.12.2021г., инв № 410134000001</t>
  </si>
  <si>
    <t xml:space="preserve">14643000.2.5.75</t>
  </si>
  <si>
    <t xml:space="preserve">Бизиборды "Подготовка руки к письму и математика" (2024)</t>
  </si>
  <si>
    <t xml:space="preserve">01.10.2024г., инв № ОС300000001250</t>
  </si>
  <si>
    <t xml:space="preserve">14643000.2.5.76</t>
  </si>
  <si>
    <t xml:space="preserve">Декоративно-развивающая панель "Россия" (2024)</t>
  </si>
  <si>
    <t xml:space="preserve">01.10.2024г., инв № ОС300000001249</t>
  </si>
  <si>
    <t xml:space="preserve">14643000.2.5.77</t>
  </si>
  <si>
    <t xml:space="preserve">Декоративно-развивающая панель "Белгород" (2024)</t>
  </si>
  <si>
    <t xml:space="preserve">01.10.2024г., инв № ОС300000001248</t>
  </si>
  <si>
    <t xml:space="preserve">14643000.2.5.78</t>
  </si>
  <si>
    <t xml:space="preserve">Декоративно-развивающая панель "Доблесть, честь и слава" (2024)</t>
  </si>
  <si>
    <t xml:space="preserve">01.10.2024г., инв № ОС300000001247</t>
  </si>
  <si>
    <t xml:space="preserve">14643000.2.5.79</t>
  </si>
  <si>
    <t xml:space="preserve">Видеонаблюдения</t>
  </si>
  <si>
    <t xml:space="preserve">30.09.2013г., инв № ОС300000000302</t>
  </si>
  <si>
    <t xml:space="preserve">14643000.2.5.80</t>
  </si>
  <si>
    <t xml:space="preserve">Шкаф холодильный СВ 105-S (2020)</t>
  </si>
  <si>
    <t xml:space="preserve">01.05.2020г., инв № ОС300000001107</t>
  </si>
  <si>
    <t xml:space="preserve">14643000.2.5.81</t>
  </si>
  <si>
    <t xml:space="preserve">Установка электрогенераторная (Страна происхождения:Корея, народнодемократическа</t>
  </si>
  <si>
    <t xml:space="preserve">04.10.2023г., инв № ОС300000001241</t>
  </si>
  <si>
    <t xml:space="preserve">14643000.2.5.82</t>
  </si>
  <si>
    <t xml:space="preserve">Металлодетектор (Страна происхождения: Россия) (2023)</t>
  </si>
  <si>
    <t xml:space="preserve">05.09.2023г., инв № ОС300000001240</t>
  </si>
  <si>
    <t xml:space="preserve">14643000.2.5.83</t>
  </si>
  <si>
    <t xml:space="preserve">Игровой комплект Монтэ-Сори</t>
  </si>
  <si>
    <t xml:space="preserve">02.03.2015г., инв № ОС300000000372</t>
  </si>
  <si>
    <t xml:space="preserve">14643000.2.5.84</t>
  </si>
  <si>
    <t xml:space="preserve">JBLEON715D-EK акустическая система,15",2полосная,активная,управ. по Blueto(2024)</t>
  </si>
  <si>
    <t xml:space="preserve">16.12.2024г., инв № ОС300000001270</t>
  </si>
  <si>
    <t xml:space="preserve">14643000.2.5.85</t>
  </si>
  <si>
    <t xml:space="preserve">16.12.2024г., инв № ОС300000001271</t>
  </si>
  <si>
    <t xml:space="preserve">14643000.2.5.86</t>
  </si>
  <si>
    <t xml:space="preserve">Тульская гармоньБН-40 55х100-ll Баян ученич.3 рядный,двухголос.365х209х402(2024)</t>
  </si>
  <si>
    <t xml:space="preserve">16.12.2024г., инв № ОС300000001274</t>
  </si>
  <si>
    <t xml:space="preserve">14643000.2.5.87</t>
  </si>
  <si>
    <t xml:space="preserve">Детский городок уменьшенный</t>
  </si>
  <si>
    <t xml:space="preserve">29.12.2006г., инв № ОС100000000004</t>
  </si>
  <si>
    <t xml:space="preserve">14643000.2.5.88</t>
  </si>
  <si>
    <t xml:space="preserve">18.06.2015г., инв № ОС300000000370</t>
  </si>
  <si>
    <t xml:space="preserve">14643000.2.5.89</t>
  </si>
  <si>
    <t xml:space="preserve">Интерактивный стол без. 2022</t>
  </si>
  <si>
    <t xml:space="preserve">01.03.2022г., инв № ОС300000001218</t>
  </si>
  <si>
    <t xml:space="preserve">14643000.2.5.90</t>
  </si>
  <si>
    <t xml:space="preserve">Мультипроекционная студия (2020)</t>
  </si>
  <si>
    <t xml:space="preserve">15.12.2020г., инв № ОС300000001208</t>
  </si>
  <si>
    <t xml:space="preserve">14643000.2.5.91</t>
  </si>
  <si>
    <t xml:space="preserve">Система видеонаблюдения (IP камеры,IP видеорегистратор,POEкоммутатор,монит(2022)</t>
  </si>
  <si>
    <t xml:space="preserve">11.04.2022г., инв № ОС300000001219</t>
  </si>
  <si>
    <t xml:space="preserve">14643000.2.5.92</t>
  </si>
  <si>
    <t xml:space="preserve">Набор Стабиломер (на носителе флэш-карте)со стабилотренажером (2020)</t>
  </si>
  <si>
    <t xml:space="preserve">01.09.2020г., инв № ОС300000001184</t>
  </si>
  <si>
    <t xml:space="preserve">14643000.2.5.93</t>
  </si>
  <si>
    <t xml:space="preserve">Комплект "Трио" Воздушно-пузырьковая колонна (2020)</t>
  </si>
  <si>
    <t xml:space="preserve">28.09.2020г., инв № ОС300000001165</t>
  </si>
  <si>
    <t xml:space="preserve">14643000.2.5.94</t>
  </si>
  <si>
    <t xml:space="preserve">Игровое оборудование</t>
  </si>
  <si>
    <t xml:space="preserve">20.12.2011г., инв № ОС300000000284</t>
  </si>
  <si>
    <t xml:space="preserve">14643000.2.5.95</t>
  </si>
  <si>
    <t xml:space="preserve">Тележка хранилище ти+RC:R[1]C[6]п 2 без.2021(2022) Слобожанщина</t>
  </si>
  <si>
    <t xml:space="preserve">18.11.2022г., инв № ОС300000001232</t>
  </si>
  <si>
    <t xml:space="preserve">14643000.2.5.96</t>
  </si>
  <si>
    <t xml:space="preserve">Логопедический тренажер "Дэльфа-142.1"</t>
  </si>
  <si>
    <t xml:space="preserve">10.04.2019г., инв № 000000000000017</t>
  </si>
  <si>
    <t xml:space="preserve">14643000.2.5.97</t>
  </si>
  <si>
    <t xml:space="preserve">Система оповещение 2022г.</t>
  </si>
  <si>
    <t xml:space="preserve">31.12.2022г., инв № ОС300000001233</t>
  </si>
  <si>
    <t xml:space="preserve">14643000.2.5.98</t>
  </si>
  <si>
    <t xml:space="preserve">Визитка(2021)</t>
  </si>
  <si>
    <t xml:space="preserve">05.10.2021г., инв № ОС300000001212</t>
  </si>
  <si>
    <t xml:space="preserve">14643000.2.5.99</t>
  </si>
  <si>
    <t xml:space="preserve">СКУД 2022г</t>
  </si>
  <si>
    <t xml:space="preserve">31.12.2022г., инв № ОС300000001234</t>
  </si>
  <si>
    <t xml:space="preserve">14643000.2.5.100</t>
  </si>
  <si>
    <t xml:space="preserve">20.09.2016г., инв № 110106000000112</t>
  </si>
  <si>
    <t xml:space="preserve">МДОУ "Сергиевский детский сад"</t>
  </si>
  <si>
    <t xml:space="preserve">14643000.2.5.101</t>
  </si>
  <si>
    <t xml:space="preserve">Ограждение(кованная изгородь80 м.п,кованная калитка 2шт,изгородь сетка 3D 78м.п</t>
  </si>
  <si>
    <t xml:space="preserve">13.05.2022г., инв № 410132000005</t>
  </si>
  <si>
    <t xml:space="preserve">14643000.2.5.102</t>
  </si>
  <si>
    <t xml:space="preserve">11.04.2022г., инв № 410112000003</t>
  </si>
  <si>
    <t xml:space="preserve">14643000.2.5.103</t>
  </si>
  <si>
    <t xml:space="preserve">31.12.2022г., инв № 410132000014</t>
  </si>
  <si>
    <t xml:space="preserve">14643000.2.5.104</t>
  </si>
  <si>
    <t xml:space="preserve">Система оповещение 2022г</t>
  </si>
  <si>
    <t xml:space="preserve">31.12.2022г., инв № 410132000015</t>
  </si>
  <si>
    <t xml:space="preserve">14643000.2.5.105</t>
  </si>
  <si>
    <t xml:space="preserve">Ограждение(ворота сетка 3D 1шт,изгородь сетка 3D 123м.п)</t>
  </si>
  <si>
    <t xml:space="preserve">13.05.2022 г , инв № ОС600000000105</t>
  </si>
  <si>
    <t xml:space="preserve">МДОУ "Вязовской детский сад"</t>
  </si>
  <si>
    <t xml:space="preserve">14643000.2.5.106</t>
  </si>
  <si>
    <t xml:space="preserve">Пароконвектомат  PiRON ( от Зерновой А.А.)</t>
  </si>
  <si>
    <t xml:space="preserve">10.06.2020 г , инв № ОС600000000096</t>
  </si>
  <si>
    <t xml:space="preserve">14643000.2.5.107</t>
  </si>
  <si>
    <t xml:space="preserve">Система видеонаблюдения (камера,видеорегистратор,коммутатор,коннекторы) 2022</t>
  </si>
  <si>
    <t xml:space="preserve">11.04.2022 г , инв № ОС600000000104</t>
  </si>
  <si>
    <t xml:space="preserve">14643000.2.5.108</t>
  </si>
  <si>
    <t xml:space="preserve">13.09.2016 г , инв № ОС600000000087</t>
  </si>
  <si>
    <t xml:space="preserve">14643000.2.5.109</t>
  </si>
  <si>
    <t xml:space="preserve">система оповещения 2022</t>
  </si>
  <si>
    <t xml:space="preserve">30.12.2022 г , инв № ОС600000000119</t>
  </si>
  <si>
    <t xml:space="preserve">14643000.2.5.110</t>
  </si>
  <si>
    <t xml:space="preserve">СКУД  2022</t>
  </si>
  <si>
    <t xml:space="preserve">30.12.2022 г , инв № ОС600000000120</t>
  </si>
  <si>
    <t xml:space="preserve">14643000.2.5.111</t>
  </si>
  <si>
    <t xml:space="preserve">Локально очистные сооружения канализации</t>
  </si>
  <si>
    <t xml:space="preserve">18.07.2019 г , инв № ОС2101.06.0547</t>
  </si>
  <si>
    <t xml:space="preserve">14643000.2.5.112</t>
  </si>
  <si>
    <t xml:space="preserve">Спортивная площадка без. перед. Графовка</t>
  </si>
  <si>
    <t xml:space="preserve">03.05.2023 г , инв № ОС2101.06.0782</t>
  </si>
  <si>
    <t xml:space="preserve">14643000.2.5.113</t>
  </si>
  <si>
    <t xml:space="preserve">Шлем виртуальной реальности НТС Vive в к-те со стойкой для базовых станций,т.р</t>
  </si>
  <si>
    <t xml:space="preserve">07.11.2019 г , инв № ОС2101.06.0589</t>
  </si>
  <si>
    <t xml:space="preserve">14643000.2.5.114</t>
  </si>
  <si>
    <t xml:space="preserve">Интерактивная доска 2019г,т.р.</t>
  </si>
  <si>
    <t xml:space="preserve">29.11.2019 г , инв № ОС2101.06.0658</t>
  </si>
  <si>
    <t xml:space="preserve">14643000.2.5.115</t>
  </si>
  <si>
    <t xml:space="preserve">Вычислительный блок для интерактивной доски 2019г,т.р.</t>
  </si>
  <si>
    <t xml:space="preserve">29.11.2019 г , инв № ОС2101.06.0660</t>
  </si>
  <si>
    <t xml:space="preserve">14643000.2.5.116</t>
  </si>
  <si>
    <t xml:space="preserve">Ноубук 2019г,т.р.</t>
  </si>
  <si>
    <t xml:space="preserve">29.11.2019 г , инв № ОС2101.06.0663</t>
  </si>
  <si>
    <t xml:space="preserve">14643000.2.5.117</t>
  </si>
  <si>
    <t xml:space="preserve">29.11.2019 г , инв № ОС2101.06.0664</t>
  </si>
  <si>
    <t xml:space="preserve">14643000.2.5.118</t>
  </si>
  <si>
    <t xml:space="preserve">29.11.2019 г , инв № ОС2101.06.0675</t>
  </si>
  <si>
    <t xml:space="preserve">14643000.2.5.119</t>
  </si>
  <si>
    <t xml:space="preserve">Сковорода электрическая (2018)</t>
  </si>
  <si>
    <t xml:space="preserve">29.12.2018 г , инв № ОС2101.06.0312</t>
  </si>
  <si>
    <t xml:space="preserve">14643000.2.5.120</t>
  </si>
  <si>
    <t xml:space="preserve">К-т спортивно-технологического оборудования для площадк"Готов к труду и обороне"</t>
  </si>
  <si>
    <t xml:space="preserve">29.02.2020 г , инв № ОС2101.06.0718</t>
  </si>
  <si>
    <t xml:space="preserve">14643000.2.5.121</t>
  </si>
  <si>
    <t xml:space="preserve">Квадрокоптер DJIMavic air 2019г</t>
  </si>
  <si>
    <t xml:space="preserve">07.11.2019 г , инв № ОС2101.06.0579</t>
  </si>
  <si>
    <t xml:space="preserve">14643000.2.5.122</t>
  </si>
  <si>
    <t xml:space="preserve">Установка электрогенераторная 2 (2024 г)</t>
  </si>
  <si>
    <t xml:space="preserve">20.11.2024 г , инв № ОС2101.06.0795</t>
  </si>
  <si>
    <t xml:space="preserve">14643000.2.5.123</t>
  </si>
  <si>
    <t xml:space="preserve">Ноутбук HP Pavilion 15-aw027ur</t>
  </si>
  <si>
    <t xml:space="preserve">06.10.2016 г , инв № ОС2101.06.0206</t>
  </si>
  <si>
    <t xml:space="preserve">14643000.2.5.124</t>
  </si>
  <si>
    <t xml:space="preserve">Котел пищеварочный АВАТ КПЭМ-160/9Т</t>
  </si>
  <si>
    <t xml:space="preserve">28.12.2012 г , инв № ОС2101.06.0109</t>
  </si>
  <si>
    <t xml:space="preserve">14643000.2.5.125</t>
  </si>
  <si>
    <t xml:space="preserve">Ноутбук Машина портативная персональная электронно-вычислительная без. (2021)</t>
  </si>
  <si>
    <t xml:space="preserve">16.12.2021 г , инв № 410134000047</t>
  </si>
  <si>
    <t xml:space="preserve">14643000.2.5.126</t>
  </si>
  <si>
    <t xml:space="preserve">Ривьера-холодильная витрина ХВ-1120-022019</t>
  </si>
  <si>
    <t xml:space="preserve">25.07.2019 г , инв № ОС2101.06.0543</t>
  </si>
  <si>
    <t xml:space="preserve">14643000.2.5.127</t>
  </si>
  <si>
    <t xml:space="preserve">К-т компьютерного оборуд.для кабинета нач.школы(базовый уровень)</t>
  </si>
  <si>
    <t xml:space="preserve">31.03.2012 г , инв № ОС1101.06.0107</t>
  </si>
  <si>
    <t xml:space="preserve">14643000.2.5.128</t>
  </si>
  <si>
    <t xml:space="preserve">16.12.2021 г , инв № 410134000046</t>
  </si>
  <si>
    <t xml:space="preserve">14643000.2.5.129</t>
  </si>
  <si>
    <t xml:space="preserve">16.12.2021 г , инв № 410134000039</t>
  </si>
  <si>
    <t xml:space="preserve">14643000.2.5.130</t>
  </si>
  <si>
    <t xml:space="preserve">16.12.2021 г , инв № 410134000040</t>
  </si>
  <si>
    <t xml:space="preserve">14643000.2.5.131</t>
  </si>
  <si>
    <t xml:space="preserve">16.12.2021 г , инв № 410134000041</t>
  </si>
  <si>
    <t xml:space="preserve">14643000.2.5.132</t>
  </si>
  <si>
    <t xml:space="preserve">16.12.2021 г , инв № 410134000042</t>
  </si>
  <si>
    <t xml:space="preserve">14643000.2.5.133</t>
  </si>
  <si>
    <t xml:space="preserve">Наглядные пособия по начальной ступени1 комп.</t>
  </si>
  <si>
    <t xml:space="preserve">18.06.2013 г , инв № ОС2101.06.0142</t>
  </si>
  <si>
    <t xml:space="preserve">14643000.2.5.134</t>
  </si>
  <si>
    <t xml:space="preserve">Наглядные пособия по начальной ступени1 комп. тип3</t>
  </si>
  <si>
    <t xml:space="preserve">18.06.2013 г , инв № ОС2101.06.0143</t>
  </si>
  <si>
    <t xml:space="preserve">14643000.2.5.135</t>
  </si>
  <si>
    <t xml:space="preserve">18.06.2013 г , инв № ОС2101.06.0144</t>
  </si>
  <si>
    <t xml:space="preserve">14643000.2.5.136</t>
  </si>
  <si>
    <t xml:space="preserve">Пароконвектомат PIRON G906RXS D</t>
  </si>
  <si>
    <t xml:space="preserve">23.09.2013 г , инв № ОС2101.06.0153</t>
  </si>
  <si>
    <t xml:space="preserve">14643000.2.5.137</t>
  </si>
  <si>
    <t xml:space="preserve">Доска интерактивная</t>
  </si>
  <si>
    <t xml:space="preserve">30.09.2008 г , инв № 1.101.06.0124</t>
  </si>
  <si>
    <t xml:space="preserve">14643000.2.5.138</t>
  </si>
  <si>
    <t xml:space="preserve">16.12.2021 г , инв № 410134000043</t>
  </si>
  <si>
    <t xml:space="preserve">14643000.2.5.139</t>
  </si>
  <si>
    <t xml:space="preserve">Пианино в комплекте с банкеткой</t>
  </si>
  <si>
    <t xml:space="preserve">17.03.2014 г , инв № ОС2101.06.0158</t>
  </si>
  <si>
    <t xml:space="preserve">14643000.2.5.140</t>
  </si>
  <si>
    <t xml:space="preserve">Учебно-лабораторное оборудование для каб.физики</t>
  </si>
  <si>
    <t xml:space="preserve">17.03.2014 г , инв № ОС2101.06.0163</t>
  </si>
  <si>
    <t xml:space="preserve">14643000.2.5.141</t>
  </si>
  <si>
    <t xml:space="preserve">Универсальный привод</t>
  </si>
  <si>
    <t xml:space="preserve">17.03.2014 г , инв № ОС2101.06.0164</t>
  </si>
  <si>
    <t xml:space="preserve">14643000.2.5.142</t>
  </si>
  <si>
    <t xml:space="preserve">16.12.2021 г , инв № 410134000044</t>
  </si>
  <si>
    <t xml:space="preserve">14643000.2.5.143</t>
  </si>
  <si>
    <t xml:space="preserve">16.12.2021 г , инв № 410134000045</t>
  </si>
  <si>
    <t xml:space="preserve">14643000.2.5.144</t>
  </si>
  <si>
    <t xml:space="preserve">Тележка хранилище тип 1 без. (2021)</t>
  </si>
  <si>
    <t xml:space="preserve">16.12.2021 г , инв № 410134000018</t>
  </si>
  <si>
    <t xml:space="preserve">14643000.2.5.145</t>
  </si>
  <si>
    <t xml:space="preserve">16.12.2021 г , инв № 410134000019</t>
  </si>
  <si>
    <t xml:space="preserve">14643000.2.5.146</t>
  </si>
  <si>
    <t xml:space="preserve">16.12.2021 г , инв № 410134000020</t>
  </si>
  <si>
    <t xml:space="preserve">14643000.2.5.147</t>
  </si>
  <si>
    <t xml:space="preserve">16.12.2021 г , инв № 410134000021</t>
  </si>
  <si>
    <t xml:space="preserve">14643000.2.5.148</t>
  </si>
  <si>
    <t xml:space="preserve">16.12.2021 г , инв № 410134000022</t>
  </si>
  <si>
    <t xml:space="preserve">14643000.2.5.149</t>
  </si>
  <si>
    <t xml:space="preserve">16.12.2021 г , инв № 410134000023</t>
  </si>
  <si>
    <t xml:space="preserve">14643000.2.5.150</t>
  </si>
  <si>
    <t xml:space="preserve">16.12.2021 г , инв № 410134000024</t>
  </si>
  <si>
    <t xml:space="preserve">14643000.2.5.151</t>
  </si>
  <si>
    <t xml:space="preserve">16.12.2021 г , инв № 410134000025</t>
  </si>
  <si>
    <t xml:space="preserve">14643000.2.5.152</t>
  </si>
  <si>
    <t xml:space="preserve">16.12.2021 г , инв № 410134000026</t>
  </si>
  <si>
    <t xml:space="preserve">14643000.2.5.153</t>
  </si>
  <si>
    <t xml:space="preserve">16.12.2021 г , инв № 410134000027</t>
  </si>
  <si>
    <t xml:space="preserve">14643000.2.5.154</t>
  </si>
  <si>
    <t xml:space="preserve">16.12.2021 г , инв № 410134000028</t>
  </si>
  <si>
    <t xml:space="preserve">14643000.2.5.155</t>
  </si>
  <si>
    <t xml:space="preserve">16.12.2021 г , инв № 410134000029</t>
  </si>
  <si>
    <t xml:space="preserve">14643000.2.5.156</t>
  </si>
  <si>
    <t xml:space="preserve">16.12.2021 г , инв № 410134000030</t>
  </si>
  <si>
    <t xml:space="preserve">14643000.2.5.157</t>
  </si>
  <si>
    <t xml:space="preserve">16.12.2021 г , инв № 410134000031</t>
  </si>
  <si>
    <t xml:space="preserve">14643000.2.5.158</t>
  </si>
  <si>
    <t xml:space="preserve">16.12.2021 г , инв № 410134000032</t>
  </si>
  <si>
    <t xml:space="preserve">14643000.2.5.159</t>
  </si>
  <si>
    <t xml:space="preserve">16.12.2021 г , инв № 410134000033</t>
  </si>
  <si>
    <t xml:space="preserve">14643000.2.5.160</t>
  </si>
  <si>
    <t xml:space="preserve">16.12.2021 г , инв № 410134000034</t>
  </si>
  <si>
    <t xml:space="preserve">14643000.2.5.161</t>
  </si>
  <si>
    <t xml:space="preserve">16.12.2021 г , инв № 410134000035</t>
  </si>
  <si>
    <t xml:space="preserve">14643000.2.5.162</t>
  </si>
  <si>
    <t xml:space="preserve">16.12.2021 г , инв № 410134000036</t>
  </si>
  <si>
    <t xml:space="preserve">14643000.2.5.163</t>
  </si>
  <si>
    <t xml:space="preserve">16.12.2021 г , инв № 410134000037</t>
  </si>
  <si>
    <t xml:space="preserve">14643000.2.5.164</t>
  </si>
  <si>
    <t xml:space="preserve">16.12.2021 г , инв № 410134000038</t>
  </si>
  <si>
    <t xml:space="preserve">14643000.2.5.165</t>
  </si>
  <si>
    <t xml:space="preserve">Ноутбук 2022 для пер.</t>
  </si>
  <si>
    <t xml:space="preserve">03.05.2023 г , инв № ОС2101.06.0775</t>
  </si>
  <si>
    <t xml:space="preserve">14643000.2.5.166</t>
  </si>
  <si>
    <t xml:space="preserve">Проектор 2022 для пер.</t>
  </si>
  <si>
    <t xml:space="preserve">03.05.2023 г , инв № ОС2101.06.0781</t>
  </si>
  <si>
    <t xml:space="preserve">14643000.2.5.167</t>
  </si>
  <si>
    <t xml:space="preserve">Ограждение(изгородь 77м.п.ворота 2комп.калитка 2шт,сетка 3D 23.5м.п.)</t>
  </si>
  <si>
    <t xml:space="preserve">11.05.2022 г , инв № ОС2101.06.0739</t>
  </si>
  <si>
    <t xml:space="preserve">14643000.2.5.168</t>
  </si>
  <si>
    <t xml:space="preserve">Компьютер персональный настольный ( моноблок )  2024 г</t>
  </si>
  <si>
    <t xml:space="preserve">12.11.2024 г , инв № ОС2101.06.0794</t>
  </si>
  <si>
    <t xml:space="preserve">14643000.2.5.169</t>
  </si>
  <si>
    <t xml:space="preserve">Пароконвектомат (страна происхождения Россия) (2022)</t>
  </si>
  <si>
    <t xml:space="preserve">23.03.2022 г , инв № ОС2101.06.0731</t>
  </si>
  <si>
    <t xml:space="preserve">14643000.2.5.170</t>
  </si>
  <si>
    <t xml:space="preserve">Автобус ПАЗ 32053-70 (31.08.2017г)</t>
  </si>
  <si>
    <t xml:space="preserve">31.08.2017 г , инв № ОС2101.06.0225</t>
  </si>
  <si>
    <t xml:space="preserve">14643000.2.5.171</t>
  </si>
  <si>
    <t xml:space="preserve">Школьный автобус ПАЗ-423470-04 ЯМЗ 124,(2023год)2 ЕЗ,ФГ5ст,К,Д(бЕРS),31/31 Сшк,РФ,СТ(А) VIN X1M4234EVPS001167 Российского производства</t>
  </si>
  <si>
    <t xml:space="preserve">13.10.2023 г , инв № ОС2101.06.0784</t>
  </si>
  <si>
    <t xml:space="preserve">14643000.2.5.172</t>
  </si>
  <si>
    <t xml:space="preserve">Шкаф среднетемпературный (столов2018)</t>
  </si>
  <si>
    <t xml:space="preserve">29.12.2018 г , инв № ОС2101.06.0307</t>
  </si>
  <si>
    <t xml:space="preserve">14643000.2.5.173</t>
  </si>
  <si>
    <t xml:space="preserve">Буквы объемные несветовые "Школа добра,здоровья и успеха"2019</t>
  </si>
  <si>
    <t xml:space="preserve">04.07.2019 г , инв № ОС2101.06.0536</t>
  </si>
  <si>
    <t xml:space="preserve">14643000.2.5.174</t>
  </si>
  <si>
    <t xml:space="preserve">31.12.2022 г , инв № ОС2101.06.0763</t>
  </si>
  <si>
    <t xml:space="preserve">14643000.2.5.175</t>
  </si>
  <si>
    <t xml:space="preserve">Ограждение школы</t>
  </si>
  <si>
    <t xml:space="preserve">04.09.2017 г., инв № ОС200000001146</t>
  </si>
  <si>
    <t xml:space="preserve">МОУ " Графовская СОШ "</t>
  </si>
  <si>
    <t xml:space="preserve">14643000.2.5.176</t>
  </si>
  <si>
    <t xml:space="preserve">Ноутбук RAYbook Si1507 Процессор lntel Core i5-10210U,ОЗУ 8 Gb.HDD 1000GB (нов)</t>
  </si>
  <si>
    <t xml:space="preserve">09.09.2020 г , инв № ОС200000001368</t>
  </si>
  <si>
    <t xml:space="preserve">14643000.2.5.177</t>
  </si>
  <si>
    <t xml:space="preserve">09.09.2020 г , инв № ОС200000001369</t>
  </si>
  <si>
    <t xml:space="preserve">14643000.2.5.178</t>
  </si>
  <si>
    <t xml:space="preserve">Ноутбук DeII 145491 акт 783 от 24.08.2020 без. Граф. (нов)</t>
  </si>
  <si>
    <t xml:space="preserve">20.10.2020 г , инв № ОС200000001329</t>
  </si>
  <si>
    <t xml:space="preserve">14643000.2.5.179</t>
  </si>
  <si>
    <t xml:space="preserve">09.09.2020 г , инв № ОС200000001371</t>
  </si>
  <si>
    <t xml:space="preserve">14643000.2.5.180</t>
  </si>
  <si>
    <t xml:space="preserve">09.09.2020 г , инв № ОС200000001370</t>
  </si>
  <si>
    <t xml:space="preserve">14643000.2.5.181</t>
  </si>
  <si>
    <t xml:space="preserve">Интерактивная доска с крепление Viewsonic 75 IFP7530/Стойка ONKRON TS1881 (нов)</t>
  </si>
  <si>
    <t xml:space="preserve">09.09.2020 г , инв № ОС200000001362</t>
  </si>
  <si>
    <t xml:space="preserve">14643000.2.5.182</t>
  </si>
  <si>
    <t xml:space="preserve">09.09.2020 г , инв № ОС200000001363</t>
  </si>
  <si>
    <t xml:space="preserve">14643000.2.5.183</t>
  </si>
  <si>
    <t xml:space="preserve">20.10.2020 г , инв № ОС200000001328</t>
  </si>
  <si>
    <t xml:space="preserve">14643000.2.5.184</t>
  </si>
  <si>
    <t xml:space="preserve">Вычислительный блок для интерактю доски Lime 15-7200U.128GB.SSD 8GB 2133DD(нов)</t>
  </si>
  <si>
    <t xml:space="preserve">09.09.2020 г , инв № ОС200000001364</t>
  </si>
  <si>
    <t xml:space="preserve">14643000.2.5.185</t>
  </si>
  <si>
    <t xml:space="preserve">09.09.2020 г , инв № ОС200000001365</t>
  </si>
  <si>
    <t xml:space="preserve">14643000.2.5.186</t>
  </si>
  <si>
    <t xml:space="preserve">09.09.2020 г , инв № ОС200000001366</t>
  </si>
  <si>
    <t xml:space="preserve">14643000.2.5.187</t>
  </si>
  <si>
    <t xml:space="preserve">09.09.2020 г , инв № ОС200000001367</t>
  </si>
  <si>
    <t xml:space="preserve">14643000.2.5.188</t>
  </si>
  <si>
    <t xml:space="preserve">Машина посудомоечная промышленная (Страна происхождения: Россия)   2022</t>
  </si>
  <si>
    <t xml:space="preserve">21.11.2022 г , инв № 410134000051</t>
  </si>
  <si>
    <t xml:space="preserve">14643000.2.5.189</t>
  </si>
  <si>
    <t xml:space="preserve">Машина овощерезательная электрическая (Страна происхождения: Россия)   2022</t>
  </si>
  <si>
    <t xml:space="preserve">21.11.2022 г , инв № 410134000050</t>
  </si>
  <si>
    <t xml:space="preserve">14643000.2.5.190</t>
  </si>
  <si>
    <t xml:space="preserve">Плита электрическая.   2022</t>
  </si>
  <si>
    <t xml:space="preserve">21.11.2022 г , инв № ОС200000001847</t>
  </si>
  <si>
    <t xml:space="preserve">14643000.2.5.191</t>
  </si>
  <si>
    <t xml:space="preserve">Лингафонный кабинет "Диалог -М"</t>
  </si>
  <si>
    <t xml:space="preserve">15.12.2008 г , инв № 1010410012</t>
  </si>
  <si>
    <t xml:space="preserve">14643000.2.5.192</t>
  </si>
  <si>
    <t xml:space="preserve">биологическая микролаборатория</t>
  </si>
  <si>
    <t xml:space="preserve">06.07.2007 г , инв № 00000000512</t>
  </si>
  <si>
    <t xml:space="preserve">14643000.2.5.193</t>
  </si>
  <si>
    <t xml:space="preserve">Электростанция дизельная</t>
  </si>
  <si>
    <t xml:space="preserve">30.01.2007 г , инв № 00000000507</t>
  </si>
  <si>
    <t xml:space="preserve">14643000.2.5.194</t>
  </si>
  <si>
    <t xml:space="preserve">Стеллаж для библиотеки с раздвижной дверью  2900*2450*550 мм  2   2022</t>
  </si>
  <si>
    <t xml:space="preserve">02.08.2022 г , инв № 410134000022</t>
  </si>
  <si>
    <t xml:space="preserve">14643000.2.5.195</t>
  </si>
  <si>
    <t xml:space="preserve">Стеллаж для библиотеки с раздвижной дверью  2900*2450*550 мм  1   2022</t>
  </si>
  <si>
    <t xml:space="preserve">02.08.2022 г , инв № 410134000021</t>
  </si>
  <si>
    <t xml:space="preserve">14643000.2.5.196</t>
  </si>
  <si>
    <t xml:space="preserve">Ресепшн для библиотеки 2400*1600*1100 мм    22</t>
  </si>
  <si>
    <t xml:space="preserve">02.08.2022 г , инв № 410134000023</t>
  </si>
  <si>
    <t xml:space="preserve">14643000.2.5.197</t>
  </si>
  <si>
    <t xml:space="preserve">Ноутбук 13</t>
  </si>
  <si>
    <t xml:space="preserve">29.11.2019 г , инв № ОС200000001306</t>
  </si>
  <si>
    <t xml:space="preserve">14643000.2.5.198</t>
  </si>
  <si>
    <t xml:space="preserve">ноутбук HP Pavilion 15-aw027ur</t>
  </si>
  <si>
    <t xml:space="preserve">06.10.2016 г , инв № ОС200000001135</t>
  </si>
  <si>
    <t xml:space="preserve">14643000.2.5.199</t>
  </si>
  <si>
    <t xml:space="preserve">Ноутбук 2</t>
  </si>
  <si>
    <t xml:space="preserve">29.11.2019 г , инв № ОС200000001295</t>
  </si>
  <si>
    <t xml:space="preserve">14643000.2.5.200</t>
  </si>
  <si>
    <t xml:space="preserve">Ноутбук</t>
  </si>
  <si>
    <t xml:space="preserve">29.11.2019 г , инв № ОС200000001294</t>
  </si>
  <si>
    <t xml:space="preserve">14643000.2.5.201</t>
  </si>
  <si>
    <t xml:space="preserve">Вычислиетльный блок для интерактивной доски</t>
  </si>
  <si>
    <t xml:space="preserve">29.11.2019 г , инв № ОС200000001291</t>
  </si>
  <si>
    <t xml:space="preserve">14643000.2.5.202</t>
  </si>
  <si>
    <t xml:space="preserve">Интерактивная доска</t>
  </si>
  <si>
    <t xml:space="preserve">29.11.2019 г , инв № ОС200000001259</t>
  </si>
  <si>
    <t xml:space="preserve">14643000.2.5.203</t>
  </si>
  <si>
    <t xml:space="preserve">Квадрокоптер </t>
  </si>
  <si>
    <t xml:space="preserve">07.11.2019 г , инв № ОС200000001223</t>
  </si>
  <si>
    <t xml:space="preserve">14643000.2.5.204</t>
  </si>
  <si>
    <t xml:space="preserve">Универсальная кухонная машина.          2022</t>
  </si>
  <si>
    <t xml:space="preserve">26.12.2022 г , инв № 410134000063</t>
  </si>
  <si>
    <t xml:space="preserve">14643000.2.5.205</t>
  </si>
  <si>
    <t xml:space="preserve">Мармит (Мармит 2-х блюд)    2022</t>
  </si>
  <si>
    <t xml:space="preserve">21.11.2022 г , инв № ОС200000001848</t>
  </si>
  <si>
    <t xml:space="preserve">14643000.2.5.206</t>
  </si>
  <si>
    <t xml:space="preserve">Сковорода электрическая. (Страна происхождения: Россия)   2022</t>
  </si>
  <si>
    <t xml:space="preserve">21.11.2022 г , инв № 410134000053</t>
  </si>
  <si>
    <t xml:space="preserve">14643000.2.5.207</t>
  </si>
  <si>
    <t xml:space="preserve">Шлем виртуальной реальности</t>
  </si>
  <si>
    <t xml:space="preserve">07.11.2019 г , инв № ОС200000001233</t>
  </si>
  <si>
    <t xml:space="preserve">14643000.2.5.208</t>
  </si>
  <si>
    <t xml:space="preserve">Детский городок</t>
  </si>
  <si>
    <t xml:space="preserve">14.07.2009 г , инв № 1010410039</t>
  </si>
  <si>
    <t xml:space="preserve">14643000.2.5.209</t>
  </si>
  <si>
    <t xml:space="preserve">21.11.2022 г , инв № ОС200000001846</t>
  </si>
  <si>
    <t xml:space="preserve">14643000.2.5.210</t>
  </si>
  <si>
    <t xml:space="preserve">Автотренажер Т-5</t>
  </si>
  <si>
    <t xml:space="preserve">01.01.1995 г , инв № 00000000024</t>
  </si>
  <si>
    <t xml:space="preserve">14643000.2.5.211</t>
  </si>
  <si>
    <t xml:space="preserve">Пароконвектомат (Страна происхождения: Россия)   2022</t>
  </si>
  <si>
    <t xml:space="preserve">21.11.2022 г , инв № 410134000052</t>
  </si>
  <si>
    <t xml:space="preserve">14643000.2.5.212</t>
  </si>
  <si>
    <t xml:space="preserve">принтер 3Д UP Mini</t>
  </si>
  <si>
    <t xml:space="preserve">04.08.2015 г , инв № ОС200000001026</t>
  </si>
  <si>
    <t xml:space="preserve">14643000.2.5.213</t>
  </si>
  <si>
    <t xml:space="preserve">Агрегат КАД-75</t>
  </si>
  <si>
    <t xml:space="preserve">30.11.2005 г , инв № 00000000475</t>
  </si>
  <si>
    <t xml:space="preserve">14643000.2.5.214</t>
  </si>
  <si>
    <t xml:space="preserve">Установка электрогенераторная 3 (2024 г)</t>
  </si>
  <si>
    <t xml:space="preserve">20.11.2024 г , инв № ОС200000001931</t>
  </si>
  <si>
    <t xml:space="preserve">14643000.2.5.215</t>
  </si>
  <si>
    <t xml:space="preserve">радиоузел</t>
  </si>
  <si>
    <t xml:space="preserve">07.04.2016 г , инв № ОС200000001051</t>
  </si>
  <si>
    <t xml:space="preserve">14643000.2.5.216</t>
  </si>
  <si>
    <t xml:space="preserve">Металодетектор арочный без 2022</t>
  </si>
  <si>
    <t xml:space="preserve">09.09.2022 г , инв № ОС200000001586</t>
  </si>
  <si>
    <t xml:space="preserve">14643000.2.5.217</t>
  </si>
  <si>
    <t xml:space="preserve">Поставка турникета по объекту "Капитальный ремонт МОУ "Графовская средняя общеобразовательная школа" с. Графовка Краснояружского района" (Страна происхождения: Россия"   2022</t>
  </si>
  <si>
    <t xml:space="preserve">08.08.2022 г , инв № ОС200000001535</t>
  </si>
  <si>
    <t xml:space="preserve">14643000.2.5.218</t>
  </si>
  <si>
    <t xml:space="preserve">Проектор 2024 г</t>
  </si>
  <si>
    <t xml:space="preserve">02.11.2024 г , инв № ОС200000001927</t>
  </si>
  <si>
    <t xml:space="preserve">14643000.2.5.219</t>
  </si>
  <si>
    <t xml:space="preserve">Оборудование и наглядный материал для оснащения кабинета химии в МОУ "Графовская СОШ"   2022</t>
  </si>
  <si>
    <t xml:space="preserve">26.12.2022 г , инв № 410134000058</t>
  </si>
  <si>
    <t xml:space="preserve">14643000.2.5.220</t>
  </si>
  <si>
    <t xml:space="preserve">Холодильник бытовой (Шкаф холодильный).    2022</t>
  </si>
  <si>
    <t xml:space="preserve">21.11.2022 г , инв № 410136000031</t>
  </si>
  <si>
    <t xml:space="preserve">14643000.2.5.221</t>
  </si>
  <si>
    <t xml:space="preserve">21.11.2022 г , инв № ОС200000001854</t>
  </si>
  <si>
    <t xml:space="preserve">14643000.2.5.222</t>
  </si>
  <si>
    <t xml:space="preserve">Цифровая лаборатория по физике для ученика (STEM)   2022    5</t>
  </si>
  <si>
    <t xml:space="preserve">29.04.2022 г , инв № ОС200000001432</t>
  </si>
  <si>
    <t xml:space="preserve">14643000.2.5.223</t>
  </si>
  <si>
    <t xml:space="preserve">Цифровая лаборатория по физике для ученика (STEM)   2022    6</t>
  </si>
  <si>
    <t xml:space="preserve">29.04.2022 г , инв № ОС200000001431</t>
  </si>
  <si>
    <t xml:space="preserve">14643000.2.5.224</t>
  </si>
  <si>
    <t xml:space="preserve">Телескоп Sky-Watcher BK P2001 HEQ5 SynScan GOTO   2022</t>
  </si>
  <si>
    <t xml:space="preserve">24.05.2022 г , инв № ОС200000001420</t>
  </si>
  <si>
    <t xml:space="preserve">14643000.2.5.225</t>
  </si>
  <si>
    <t xml:space="preserve">Цифровая лаборатория по физике для ученика (STEM)   2022     1</t>
  </si>
  <si>
    <t xml:space="preserve">29.04.2022 г , инв № ОС200000001427</t>
  </si>
  <si>
    <t xml:space="preserve">14643000.2.5.226</t>
  </si>
  <si>
    <t xml:space="preserve">Цифровая лаборатория по физике для ученика (STEM)   2022    2</t>
  </si>
  <si>
    <t xml:space="preserve">29.04.2022 г , инв № ОС200000001428</t>
  </si>
  <si>
    <t xml:space="preserve">14643000.2.5.227</t>
  </si>
  <si>
    <t xml:space="preserve">Цифровая лаборатория по физике для ученика (STEM)   2022    3</t>
  </si>
  <si>
    <t xml:space="preserve">29.04.2022 г , инв № ОС200000001429</t>
  </si>
  <si>
    <t xml:space="preserve">14643000.2.5.228</t>
  </si>
  <si>
    <t xml:space="preserve">Цифровая лаборатория по физике для ученика (STEM)   2022    4</t>
  </si>
  <si>
    <t xml:space="preserve">29.04.2022 г , инв № ОС200000001430</t>
  </si>
  <si>
    <t xml:space="preserve">14643000.2.5.229</t>
  </si>
  <si>
    <t xml:space="preserve">Цифровая лаборатория по физике для ученика (STEM)   2022    7</t>
  </si>
  <si>
    <t xml:space="preserve">29.04.2022 г , инв № ОС200000001433</t>
  </si>
  <si>
    <t xml:space="preserve">14643000.2.5.230</t>
  </si>
  <si>
    <t xml:space="preserve">SENNHEISER XSW 1-835 DUAL A 548-572 MH 2-x  канальная радиосистема с 2-мя ручными передатчиками  2022</t>
  </si>
  <si>
    <t xml:space="preserve">17.05.2022 г , инв № 510134000056</t>
  </si>
  <si>
    <t xml:space="preserve">14643000.2.5.231</t>
  </si>
  <si>
    <t xml:space="preserve">Шлем виртуальной реальности HTC VIVE Cosmos EIite  2022</t>
  </si>
  <si>
    <t xml:space="preserve">26.04.2022 г , инв № 510134000015</t>
  </si>
  <si>
    <t xml:space="preserve">14643000.2.5.232</t>
  </si>
  <si>
    <t xml:space="preserve">Ноутбук Acer A315-23-R8XS 1   2022</t>
  </si>
  <si>
    <t xml:space="preserve">26.04.2022 г , инв № 510134000001</t>
  </si>
  <si>
    <t xml:space="preserve">14643000.2.5.233</t>
  </si>
  <si>
    <t xml:space="preserve">Ноутбук Acer A315-23-R8XS 7   2022</t>
  </si>
  <si>
    <t xml:space="preserve">26.04.2022 г , инв № 510134000005</t>
  </si>
  <si>
    <t xml:space="preserve">14643000.2.5.234</t>
  </si>
  <si>
    <t xml:space="preserve">Ноутбук Acer A315-23-R8XS 6   2022</t>
  </si>
  <si>
    <t xml:space="preserve">26.04.2022 г , инв № ОС200000001400</t>
  </si>
  <si>
    <t xml:space="preserve">14643000.2.5.235</t>
  </si>
  <si>
    <t xml:space="preserve">Ноутбук Acer A315-23-R8XS 5   2022</t>
  </si>
  <si>
    <t xml:space="preserve">26.04.2022 г , инв № 510134000004</t>
  </si>
  <si>
    <t xml:space="preserve">14643000.2.5.236</t>
  </si>
  <si>
    <t xml:space="preserve">Ноутбук Acer A315-23-R8XS 4   2022</t>
  </si>
  <si>
    <t xml:space="preserve">26.04.2022 г , инв № ОС200000001399</t>
  </si>
  <si>
    <t xml:space="preserve">14643000.2.5.237</t>
  </si>
  <si>
    <t xml:space="preserve">Ноутбук Acer A315-23-R8XS 3   2022</t>
  </si>
  <si>
    <t xml:space="preserve">26.04.2022 г , инв № 510134000003</t>
  </si>
  <si>
    <t xml:space="preserve">14643000.2.5.238</t>
  </si>
  <si>
    <t xml:space="preserve">Ноутбук Acer A315-23-R8XS 2   2022</t>
  </si>
  <si>
    <t xml:space="preserve">26.04.2022 г , инв № 510134000002</t>
  </si>
  <si>
    <t xml:space="preserve">14643000.2.5.239</t>
  </si>
  <si>
    <t xml:space="preserve"> Проектор Epson EB-685Wi  (5)  2022</t>
  </si>
  <si>
    <t xml:space="preserve">17.06.2022 г , инв № 510134000074</t>
  </si>
  <si>
    <t xml:space="preserve">14643000.2.5.240</t>
  </si>
  <si>
    <t xml:space="preserve"> Проектор Epson EB-685Wi  (4)  2022</t>
  </si>
  <si>
    <t xml:space="preserve">17.06.2022 г , инв № 510134000073</t>
  </si>
  <si>
    <t xml:space="preserve">14643000.2.5.241</t>
  </si>
  <si>
    <t xml:space="preserve">Проектор LED-проектор Viitek Qumi ZIH черный 2022</t>
  </si>
  <si>
    <t xml:space="preserve">24.05.2022 г , инв № 510134000027</t>
  </si>
  <si>
    <t xml:space="preserve">14643000.2.5.242</t>
  </si>
  <si>
    <t xml:space="preserve"> Проектор 1    2022</t>
  </si>
  <si>
    <t xml:space="preserve">19.08.2022 г , инв № 510134000078</t>
  </si>
  <si>
    <t xml:space="preserve">14643000.2.5.243</t>
  </si>
  <si>
    <t xml:space="preserve"> Проектор Epson EB-685Wi  (3)  2022</t>
  </si>
  <si>
    <t xml:space="preserve">21.06.2022 г , инв № 510134000065</t>
  </si>
  <si>
    <t xml:space="preserve">14643000.2.5.244</t>
  </si>
  <si>
    <t xml:space="preserve"> Проектор Epson EB-685Wi  (2)  2022</t>
  </si>
  <si>
    <t xml:space="preserve">21.06.2022 г , инв № 510134000064</t>
  </si>
  <si>
    <t xml:space="preserve">14643000.2.5.245</t>
  </si>
  <si>
    <t xml:space="preserve"> Проектор Epson EB-685Wi  (7)  2022</t>
  </si>
  <si>
    <t xml:space="preserve">17.06.2022 г , инв № 510134000076</t>
  </si>
  <si>
    <t xml:space="preserve">14643000.2.5.246</t>
  </si>
  <si>
    <t xml:space="preserve"> Проектор Epson EB-685Wi  2022  (1)</t>
  </si>
  <si>
    <t xml:space="preserve">15.06.2022 г , инв № ОС200000001523</t>
  </si>
  <si>
    <t xml:space="preserve">14643000.2.5.247</t>
  </si>
  <si>
    <t xml:space="preserve">Комплект ноутбук с мышкой DELL G15 5510   2022</t>
  </si>
  <si>
    <t xml:space="preserve">26.04.2022 г , инв № ОС200000001405</t>
  </si>
  <si>
    <t xml:space="preserve">14643000.2.5.248</t>
  </si>
  <si>
    <t xml:space="preserve"> Проектор Epson EB-685Wi  2022</t>
  </si>
  <si>
    <t xml:space="preserve">15.06.2022 г , инв № ОС200000001522</t>
  </si>
  <si>
    <t xml:space="preserve">14643000.2.5.249</t>
  </si>
  <si>
    <t xml:space="preserve"> Проектор 2    2022</t>
  </si>
  <si>
    <t xml:space="preserve">19.08.2022 г , инв № 510134000079</t>
  </si>
  <si>
    <t xml:space="preserve">14643000.2.5.250</t>
  </si>
  <si>
    <t xml:space="preserve">Пуф трансформер  2022</t>
  </si>
  <si>
    <t xml:space="preserve">16.11.2022 г , инв № 510134000080</t>
  </si>
  <si>
    <t xml:space="preserve">14643000.2.5.251</t>
  </si>
  <si>
    <t xml:space="preserve">Постановка мобильного лингафонного класса по объекту "Капитальный ремонт МОУ "Графовская средняя общеобразовательная школа" с. Графовка Красноряружского района" (Страна происхождения: Россия)  2022</t>
  </si>
  <si>
    <t xml:space="preserve">28.07.2022 г , инв № 510134000077</t>
  </si>
  <si>
    <t xml:space="preserve">14643000.2.5.252</t>
  </si>
  <si>
    <t xml:space="preserve">Проектор Optoma ZH406  2022  (2)</t>
  </si>
  <si>
    <t xml:space="preserve">25.05.2022 г , инв № 510134000043</t>
  </si>
  <si>
    <t xml:space="preserve">14643000.2.5.253</t>
  </si>
  <si>
    <t xml:space="preserve">Проектор Optoma ZH406  2022  (1)</t>
  </si>
  <si>
    <t xml:space="preserve">25.05.2022 г , инв № 510134000042</t>
  </si>
  <si>
    <t xml:space="preserve">14643000.2.5.254</t>
  </si>
  <si>
    <t xml:space="preserve"> Проектор Epson EB-685Wi  (6)  2022</t>
  </si>
  <si>
    <t xml:space="preserve">17.06.2022 г , инв № 510134000075</t>
  </si>
  <si>
    <t xml:space="preserve">14643000.2.5.255</t>
  </si>
  <si>
    <t xml:space="preserve">Настольный лазерный станок ZERDER MINI 2030   2022</t>
  </si>
  <si>
    <t xml:space="preserve">01.04.2022 г , инв № 510134000019</t>
  </si>
  <si>
    <t xml:space="preserve">14643000.2.5.256</t>
  </si>
  <si>
    <t xml:space="preserve"> Проектор Epson EB-X51  белый  2022</t>
  </si>
  <si>
    <t xml:space="preserve">26.04.2022 г , инв № ОС200000001404</t>
  </si>
  <si>
    <t xml:space="preserve">14643000.2.5.257</t>
  </si>
  <si>
    <t xml:space="preserve">Сенсерный логопедический комплекс с програмным обеспечением и микрофоном. 2022</t>
  </si>
  <si>
    <t xml:space="preserve">29.04.2022 г , инв № ОС200000001435</t>
  </si>
  <si>
    <t xml:space="preserve">14643000.2.5.258</t>
  </si>
  <si>
    <t xml:space="preserve">Видеокамера Canon Legria HF G50 черный  FIash (367 с003)  2022</t>
  </si>
  <si>
    <t xml:space="preserve">01.04.2022 г , инв № 510134000017</t>
  </si>
  <si>
    <t xml:space="preserve">14643000.2.5.259</t>
  </si>
  <si>
    <t xml:space="preserve">Интерактивный лазерный тир "Кадет"   2022</t>
  </si>
  <si>
    <t xml:space="preserve">11.04.2022 г , инв № ОС200000001380</t>
  </si>
  <si>
    <t xml:space="preserve">14643000.2.5.260</t>
  </si>
  <si>
    <t xml:space="preserve">Цифровая лаборатория по географии и дополнительные наглядные пособия.   2022   </t>
  </si>
  <si>
    <t xml:space="preserve">21.06.2022 г , инв № ОС200000001528</t>
  </si>
  <si>
    <t xml:space="preserve">14643000.2.5.261</t>
  </si>
  <si>
    <t xml:space="preserve">Телевизор (Страна производитель Россия)   4     2022</t>
  </si>
  <si>
    <t xml:space="preserve">12.08.2022 г , инв № ОС200000001573</t>
  </si>
  <si>
    <t xml:space="preserve">14643000.2.5.262</t>
  </si>
  <si>
    <t xml:space="preserve">Цифровая лаборотория Releon Point по биологии для ученика (комплекс стандарстный)   2022</t>
  </si>
  <si>
    <t xml:space="preserve">29.04.2022 г , инв № ОС200000001434</t>
  </si>
  <si>
    <t xml:space="preserve">14643000.2.5.263</t>
  </si>
  <si>
    <t xml:space="preserve">Телевизор (Страна производитель Россия)   1     2022</t>
  </si>
  <si>
    <t xml:space="preserve">12.08.2022 г , инв № ОС200000001570</t>
  </si>
  <si>
    <t xml:space="preserve">14643000.2.5.264</t>
  </si>
  <si>
    <t xml:space="preserve">Телевизор (Страна производитель Россия)   2     2022</t>
  </si>
  <si>
    <t xml:space="preserve">12.08.2022 г , инв № ОС200000001571</t>
  </si>
  <si>
    <t xml:space="preserve">14643000.2.5.265</t>
  </si>
  <si>
    <t xml:space="preserve">Зеркальный фотоаппарат Canon EJS 2000D kit (18-55 mm f/3 5-5.6 III, черный  2022</t>
  </si>
  <si>
    <t xml:space="preserve">01.04.2022 г , инв № 510134000018</t>
  </si>
  <si>
    <t xml:space="preserve">14643000.2.5.266</t>
  </si>
  <si>
    <t xml:space="preserve">Телевизор (Страна производитель Россия)   3     2022</t>
  </si>
  <si>
    <t xml:space="preserve">12.08.2022 г , инв № ОС200000001572</t>
  </si>
  <si>
    <t xml:space="preserve">14643000.2.5.267</t>
  </si>
  <si>
    <t xml:space="preserve">Станок токарный по дереву Hoizstat DB 1100 5221100.       2022</t>
  </si>
  <si>
    <t xml:space="preserve">16.12.2022 г , инв № 510134000082</t>
  </si>
  <si>
    <t xml:space="preserve">14643000.2.5.268</t>
  </si>
  <si>
    <t xml:space="preserve">Автобус ПАЗ-32053-70</t>
  </si>
  <si>
    <t xml:space="preserve">14.09.2015 г , инв № ОС200000001043</t>
  </si>
  <si>
    <t xml:space="preserve">14643000.2.5.269</t>
  </si>
  <si>
    <t xml:space="preserve">Школьный автобус росийского производства ПАЗ-423470-04 ЯМЗ 124,2 ЕЗ ,ФГ, 5 ст,К,Д (б EPS)31/31 Сшк РФ СТ (А) VIN X1M4234EVPS001154    2023</t>
  </si>
  <si>
    <t xml:space="preserve">13.10.2023 г , инв № 410135000004</t>
  </si>
  <si>
    <t xml:space="preserve">14643000.2.5.270</t>
  </si>
  <si>
    <t xml:space="preserve">Автобус для перевозки детей ИАЦ-1767М4   2022</t>
  </si>
  <si>
    <t xml:space="preserve">29.07.2022 г , инв № 410135000001</t>
  </si>
  <si>
    <t xml:space="preserve">14643000.2.5.271</t>
  </si>
  <si>
    <t xml:space="preserve">Автобус ПАЗ-320570-04    2022</t>
  </si>
  <si>
    <t xml:space="preserve">30.12.2022 г , инв № 410135000003</t>
  </si>
  <si>
    <t xml:space="preserve">14643000.2.5.272</t>
  </si>
  <si>
    <t xml:space="preserve">Автомобиль САЗ</t>
  </si>
  <si>
    <t xml:space="preserve">01.01.1992 г , инв № 00000000090</t>
  </si>
  <si>
    <t xml:space="preserve">14643000.2.5.273</t>
  </si>
  <si>
    <t xml:space="preserve">Автомобиль LADA 210540</t>
  </si>
  <si>
    <t xml:space="preserve">08.12.2008 г , инв № 00000000478</t>
  </si>
  <si>
    <t xml:space="preserve">14643000.2.5.274</t>
  </si>
  <si>
    <t xml:space="preserve">Паз 32053-70</t>
  </si>
  <si>
    <t xml:space="preserve">27.01.2014 г , инв № ОС200000000963</t>
  </si>
  <si>
    <t xml:space="preserve">14643000.2.5.275</t>
  </si>
  <si>
    <t xml:space="preserve">Автобус ГАЗ -322121</t>
  </si>
  <si>
    <t xml:space="preserve">28.09.2012г , инв № ОС200000000823</t>
  </si>
  <si>
    <t xml:space="preserve">14643000.2.5.276</t>
  </si>
  <si>
    <t xml:space="preserve">Холодильник бытовой (Холодильник).    2022</t>
  </si>
  <si>
    <t xml:space="preserve">21.11.2022 г , инв № ОС200000001856</t>
  </si>
  <si>
    <t xml:space="preserve">14643000.2.5.277</t>
  </si>
  <si>
    <t xml:space="preserve">21.11.2022 г , инв № ОС200000001855</t>
  </si>
  <si>
    <t xml:space="preserve">14643000.2.5.278</t>
  </si>
  <si>
    <t xml:space="preserve">Холодильная витрина (Линия раздачи).    2022</t>
  </si>
  <si>
    <t xml:space="preserve">21.11.2022 г , инв № ОС200000001851</t>
  </si>
  <si>
    <t xml:space="preserve">14643000.2.5.279</t>
  </si>
  <si>
    <t xml:space="preserve">Тележка хранилище тип 1 без. 2021</t>
  </si>
  <si>
    <t xml:space="preserve">16.12.2021 г , инв № 410124000022</t>
  </si>
  <si>
    <t xml:space="preserve">14643000.2.5.280</t>
  </si>
  <si>
    <t xml:space="preserve">Стенд  МЫ     2022</t>
  </si>
  <si>
    <t xml:space="preserve">06.09.2022 г , инв № ОС200000001585</t>
  </si>
  <si>
    <t xml:space="preserve">14643000.2.5.281</t>
  </si>
  <si>
    <t xml:space="preserve">Бренд стена   2022</t>
  </si>
  <si>
    <t xml:space="preserve">06.09.2022 г , инв № 410136000003</t>
  </si>
  <si>
    <t xml:space="preserve">14643000.2.5.282</t>
  </si>
  <si>
    <t xml:space="preserve">21.11.2022 г , инв № ОС200000001857</t>
  </si>
  <si>
    <t xml:space="preserve">14643000.2.5.283</t>
  </si>
  <si>
    <t xml:space="preserve">Шкаф сушильный для одежды  (Страна происходжения: Россия)  2022</t>
  </si>
  <si>
    <t xml:space="preserve">15.11.2022 г , инв № ОС200000001625</t>
  </si>
  <si>
    <t xml:space="preserve">14643000.2.5.284</t>
  </si>
  <si>
    <t xml:space="preserve">15.11.2022 г , инв № ОС200000001624</t>
  </si>
  <si>
    <t xml:space="preserve">14643000.2.5.285</t>
  </si>
  <si>
    <t xml:space="preserve">21.11.2022 г , инв № ОС200000001858</t>
  </si>
  <si>
    <t xml:space="preserve">14643000.2.5.286</t>
  </si>
  <si>
    <t xml:space="preserve">Стенд "МОЯ СТРАНА РОССИЯ" светодиодный    2022</t>
  </si>
  <si>
    <t xml:space="preserve">06.09.2022 г , инв № 410136000009</t>
  </si>
  <si>
    <t xml:space="preserve">14643000.2.5.287</t>
  </si>
  <si>
    <t xml:space="preserve">Тележка хранилище тип 2 без. 2021</t>
  </si>
  <si>
    <t xml:space="preserve">16.12.2021 г , инв № 410136000024</t>
  </si>
  <si>
    <t xml:space="preserve">14643000.2.5.288</t>
  </si>
  <si>
    <t xml:space="preserve">16.12.2021 г , инв № 410136000023</t>
  </si>
  <si>
    <t xml:space="preserve">14643000.2.5.289</t>
  </si>
  <si>
    <t xml:space="preserve">Многофункциональная раздвижная аудиторная доска 2022</t>
  </si>
  <si>
    <t xml:space="preserve">16.11.2022 г , инв № ОС200000001709</t>
  </si>
  <si>
    <t xml:space="preserve">14643000.2.5.290</t>
  </si>
  <si>
    <t xml:space="preserve">16.11.2022 г , инв № ОС200000001710</t>
  </si>
  <si>
    <t xml:space="preserve">14643000.2.5.291</t>
  </si>
  <si>
    <t xml:space="preserve">16.11.2022 г , инв № ОС200000001711</t>
  </si>
  <si>
    <t xml:space="preserve">14643000.2.5.292</t>
  </si>
  <si>
    <t xml:space="preserve">16.11.2022 г , инв № ОС200000001712</t>
  </si>
  <si>
    <t xml:space="preserve">14643000.2.5.293</t>
  </si>
  <si>
    <t xml:space="preserve">16.11.2022 г , инв № ОС200000001713</t>
  </si>
  <si>
    <t xml:space="preserve">14643000.2.5.294</t>
  </si>
  <si>
    <t xml:space="preserve">16.11.2022 г , инв № ОС200000001714</t>
  </si>
  <si>
    <t xml:space="preserve">14643000.2.5.295</t>
  </si>
  <si>
    <t xml:space="preserve">16.11.2022 г , инв № ОС200000001715</t>
  </si>
  <si>
    <t xml:space="preserve">14643000.2.5.296</t>
  </si>
  <si>
    <t xml:space="preserve">16.11.2022 г , инв № ОС200000001716</t>
  </si>
  <si>
    <t xml:space="preserve">14643000.2.5.297</t>
  </si>
  <si>
    <t xml:space="preserve">16.11.2022 г , инв № ОС200000001717</t>
  </si>
  <si>
    <t xml:space="preserve">14643000.2.5.298</t>
  </si>
  <si>
    <t xml:space="preserve">16.11.2022 г , инв № ОС200000001718</t>
  </si>
  <si>
    <t xml:space="preserve">14643000.2.5.299</t>
  </si>
  <si>
    <t xml:space="preserve">16.11.2022 г , инв № ОС200000001719</t>
  </si>
  <si>
    <t xml:space="preserve">14643000.2.5.300</t>
  </si>
  <si>
    <t xml:space="preserve">16.11.2022 г , инв № ОС200000001720</t>
  </si>
  <si>
    <t xml:space="preserve">14643000.2.5.301</t>
  </si>
  <si>
    <t xml:space="preserve">Мягкий модуль в форме домика.  2022</t>
  </si>
  <si>
    <t xml:space="preserve">15.11.2022 г , инв № ОС200000001637</t>
  </si>
  <si>
    <t xml:space="preserve">14643000.2.5.302</t>
  </si>
  <si>
    <t xml:space="preserve">15.11.2022 г , инв № ОС200000001638</t>
  </si>
  <si>
    <t xml:space="preserve">14643000.2.5.303</t>
  </si>
  <si>
    <t xml:space="preserve">15.11.2022 г , инв № ОС200000001639</t>
  </si>
  <si>
    <t xml:space="preserve">14643000.2.5.304</t>
  </si>
  <si>
    <t xml:space="preserve">Шкаф для хранения химических реактивов  1  (Страна происхождения: Россия)   2022</t>
  </si>
  <si>
    <t xml:space="preserve">15.11.2022 г , инв № 510136000026</t>
  </si>
  <si>
    <t xml:space="preserve">14643000.2.5.305</t>
  </si>
  <si>
    <t xml:space="preserve">Шкаф для хранения химических реактивов  2  (Страна происхождения: Россия)   2022</t>
  </si>
  <si>
    <t xml:space="preserve">15.11.2022 г , инв № 510136000027</t>
  </si>
  <si>
    <t xml:space="preserve">14643000.2.5.306</t>
  </si>
  <si>
    <t xml:space="preserve">Кухня модульная.      2022</t>
  </si>
  <si>
    <t xml:space="preserve">16.11.2022 г , инв № ОС200000001794</t>
  </si>
  <si>
    <t xml:space="preserve">14643000.2.5.307</t>
  </si>
  <si>
    <t xml:space="preserve">16.11.2022 г , инв № ОС200000001795</t>
  </si>
  <si>
    <t xml:space="preserve">14643000.2.5.308</t>
  </si>
  <si>
    <t xml:space="preserve">Пылесос  PROMA   2022</t>
  </si>
  <si>
    <t xml:space="preserve">12.08.2022 г , инв № 510136000019</t>
  </si>
  <si>
    <t xml:space="preserve">14643000.2.5.309</t>
  </si>
  <si>
    <t xml:space="preserve">Подиум для групповых занятий.  2022</t>
  </si>
  <si>
    <t xml:space="preserve">15.11.2022 г , инв № 510136000036</t>
  </si>
  <si>
    <t xml:space="preserve">14643000.2.5.310</t>
  </si>
  <si>
    <t xml:space="preserve">Вешалка гардеробная двухсторонняя с тумбой под обувь.  2022</t>
  </si>
  <si>
    <t xml:space="preserve">15.11.2022 г , инв № 510136000037</t>
  </si>
  <si>
    <t xml:space="preserve">14643000.2.5.311</t>
  </si>
  <si>
    <t xml:space="preserve">Демонстрационный физический комплекс.   2022</t>
  </si>
  <si>
    <t xml:space="preserve">15.11.2022 г , инв № 510136000041</t>
  </si>
  <si>
    <t xml:space="preserve">14643000.2.5.312</t>
  </si>
  <si>
    <t xml:space="preserve">Шкаф для хранения детских игрушек   3  2022</t>
  </si>
  <si>
    <t xml:space="preserve">05.08.2022 г , инв № ОС200000001567</t>
  </si>
  <si>
    <t xml:space="preserve">14643000.2.5.313</t>
  </si>
  <si>
    <t xml:space="preserve">Игровая зона 2     2022</t>
  </si>
  <si>
    <t xml:space="preserve">05.08.2022 г , инв № ОС200000001537</t>
  </si>
  <si>
    <t xml:space="preserve">14643000.2.5.314</t>
  </si>
  <si>
    <t xml:space="preserve">15.11.2022 г , инв № ОС200000001633</t>
  </si>
  <si>
    <t xml:space="preserve">14643000.2.5.315</t>
  </si>
  <si>
    <t xml:space="preserve">Информационное табло Э1фN=0,05 кВТ (1100*800)  2022</t>
  </si>
  <si>
    <t xml:space="preserve">21.04.2022 г , инв № 510136000001</t>
  </si>
  <si>
    <t xml:space="preserve">14643000.2.5.316</t>
  </si>
  <si>
    <t xml:space="preserve">15.11.2022 г , инв № ОС200000001632</t>
  </si>
  <si>
    <t xml:space="preserve">14643000.2.5.317</t>
  </si>
  <si>
    <t xml:space="preserve">детский городок</t>
  </si>
  <si>
    <t xml:space="preserve">05.02.2015 г , инв № ОС200000001018</t>
  </si>
  <si>
    <t xml:space="preserve">14643000.2.5.318</t>
  </si>
  <si>
    <t xml:space="preserve">Пожарная сигнализация 2022г</t>
  </si>
  <si>
    <t xml:space="preserve">31.12.2022 г , инв № ОС200000001913</t>
  </si>
  <si>
    <t xml:space="preserve">14643000.2.5.319</t>
  </si>
  <si>
    <t xml:space="preserve">Комплект игрового оборудования (счеты ,качалка  3 шт,карусель с сиденьем</t>
  </si>
  <si>
    <t xml:space="preserve">23.09.2022 г , инв № ОС200000001597</t>
  </si>
  <si>
    <t xml:space="preserve">14643000.2.5.320</t>
  </si>
  <si>
    <t xml:space="preserve">Пианино UP118MPearf д/с</t>
  </si>
  <si>
    <t xml:space="preserve">01.10.2015  г , инв № ОС2101.06.0720</t>
  </si>
  <si>
    <t xml:space="preserve">МОУ "Илек-Пеньковская СОШ"</t>
  </si>
  <si>
    <t xml:space="preserve">14643000.2.5.321</t>
  </si>
  <si>
    <t xml:space="preserve">Пианино UP118MPearf каб муз</t>
  </si>
  <si>
    <t xml:space="preserve">01.10.2015 г , инв № ОС2101.06.0722</t>
  </si>
  <si>
    <t xml:space="preserve">14643000.2.5.322</t>
  </si>
  <si>
    <t xml:space="preserve">Пианино UP118MPearf акт зал</t>
  </si>
  <si>
    <t xml:space="preserve">01.10.2015 г , инв № ОС2101.06.0721</t>
  </si>
  <si>
    <t xml:space="preserve">14643000.2.5.323</t>
  </si>
  <si>
    <t xml:space="preserve">НКУ УОС 50А 3фазный</t>
  </si>
  <si>
    <t xml:space="preserve">01.10.2015 г , инв № ОС2101.06.0636</t>
  </si>
  <si>
    <t xml:space="preserve">14643000.2.5.324</t>
  </si>
  <si>
    <t xml:space="preserve">Ноутбук HP Pavillion 15-fw027ur</t>
  </si>
  <si>
    <t xml:space="preserve">04.10.2016 г , инв № ОС2101.06.1171</t>
  </si>
  <si>
    <t xml:space="preserve">14643000.2.5.325</t>
  </si>
  <si>
    <t xml:space="preserve">Наглядные пособия по начал.ступени</t>
  </si>
  <si>
    <t xml:space="preserve">18.06.2013 г , инв № ОС2101.06.0383</t>
  </si>
  <si>
    <t xml:space="preserve">14643000.2.5.326</t>
  </si>
  <si>
    <t xml:space="preserve">Проектор без от уо 2023</t>
  </si>
  <si>
    <t xml:space="preserve">03.05.2023 г , инв № ОС2101.06.1299</t>
  </si>
  <si>
    <t xml:space="preserve">14643000.2.5.327</t>
  </si>
  <si>
    <t xml:space="preserve">Развивающе-коррекционный комплекс "Игры с Тиммом"/логопед/</t>
  </si>
  <si>
    <t xml:space="preserve">30.12.2014 г , инв № ОС2101.06.0543</t>
  </si>
  <si>
    <t xml:space="preserve">14643000.2.5.328</t>
  </si>
  <si>
    <t xml:space="preserve">Учебно-лабораторное оборудование для кабинета биологии</t>
  </si>
  <si>
    <t xml:space="preserve">17.03.2014 г , инв № ОС2101.06.0543</t>
  </si>
  <si>
    <t xml:space="preserve">14643000.2.5.329</t>
  </si>
  <si>
    <t xml:space="preserve">Учебно-лабораторное оборудование для кабинета географии</t>
  </si>
  <si>
    <t xml:space="preserve">17.03.2014 г , инв № ОС2101.06.0508</t>
  </si>
  <si>
    <t xml:space="preserve">14643000.2.5.330</t>
  </si>
  <si>
    <t xml:space="preserve">Учебно-лабораторное оборудование для кабинета химии</t>
  </si>
  <si>
    <t xml:space="preserve">17.03.2014 г , инв № ОС2101.06.0507</t>
  </si>
  <si>
    <t xml:space="preserve">14643000.2.5.331</t>
  </si>
  <si>
    <t xml:space="preserve">Синтезатор PSP-S750 Yamaha (каб муз)</t>
  </si>
  <si>
    <t xml:space="preserve">01.10.2015 г , инв № ОС2101.06.0723</t>
  </si>
  <si>
    <t xml:space="preserve">14643000.2.5.332</t>
  </si>
  <si>
    <t xml:space="preserve">Ноутбук  Гравитон HI5И-К2 без 2022 от уо</t>
  </si>
  <si>
    <t xml:space="preserve">09.09.2022 г , инв № ОС2101.06.1287</t>
  </si>
  <si>
    <t xml:space="preserve">14643000.2.5.333</t>
  </si>
  <si>
    <t xml:space="preserve">09.09.2022 г , инв № ОС2101.06.1286</t>
  </si>
  <si>
    <t xml:space="preserve">14643000.2.5.334</t>
  </si>
  <si>
    <t xml:space="preserve">09.09.2022 г , инв № ОС2101.06.1285</t>
  </si>
  <si>
    <t xml:space="preserve">14643000.2.5.335</t>
  </si>
  <si>
    <t xml:space="preserve">Ноутбук HP безв. накл. 1037 от 02/09/2020 Илек (2020)</t>
  </si>
  <si>
    <t xml:space="preserve">20.10.2020 г , инв № ОС2101.06.1239</t>
  </si>
  <si>
    <t xml:space="preserve">14643000.2.5.336</t>
  </si>
  <si>
    <t xml:space="preserve">Шлем вертуальной реальности акт 1037 от 03.09.2020 без. Илек (2020)</t>
  </si>
  <si>
    <t xml:space="preserve">20.10.2020 г , инв № ОС2101.06.1238</t>
  </si>
  <si>
    <t xml:space="preserve">14643000.2.5.337</t>
  </si>
  <si>
    <t xml:space="preserve">Жироуловитель УЗС</t>
  </si>
  <si>
    <t xml:space="preserve">01.10.2015 г , инв № ОС2101.06.0768</t>
  </si>
  <si>
    <t xml:space="preserve">14643000.2.5.338</t>
  </si>
  <si>
    <t xml:space="preserve">Геоксан Пионер Мини (образовательное БВС мультироторного) без от УО 2023 квадрак</t>
  </si>
  <si>
    <t xml:space="preserve">10.11.2023 г , инв № ОС2101.06.1302</t>
  </si>
  <si>
    <t xml:space="preserve">14643000.2.5.339</t>
  </si>
  <si>
    <t xml:space="preserve">Вводно-распределительное устройство</t>
  </si>
  <si>
    <t xml:space="preserve">01.10.2015 г , инв № ОС2101.06.0623</t>
  </si>
  <si>
    <t xml:space="preserve">14643000.2.5.340</t>
  </si>
  <si>
    <t xml:space="preserve">Интерактивный комплекс/логопед/</t>
  </si>
  <si>
    <t xml:space="preserve">30.12.2014 г , инв № ОС2101.06.0537</t>
  </si>
  <si>
    <t xml:space="preserve">14643000.2.5.341</t>
  </si>
  <si>
    <t xml:space="preserve">Наглядные пособия по начал.ступени тип3</t>
  </si>
  <si>
    <t xml:space="preserve">18.06.2013 г , инв № ОС2101.06.0385</t>
  </si>
  <si>
    <t xml:space="preserve">14643000.2.5.342</t>
  </si>
  <si>
    <t xml:space="preserve">18.06.2013 г , инв № ОС2101.06.0384</t>
  </si>
  <si>
    <t xml:space="preserve">14643000.2.5.343</t>
  </si>
  <si>
    <t xml:space="preserve">Система видеонаблюдения (IP камеры, IP видеорегистратор, POE коммутатор, Монитор</t>
  </si>
  <si>
    <t xml:space="preserve">11.04.2022 г , инв № ОС2101.06.1271</t>
  </si>
  <si>
    <t xml:space="preserve">14643000.2.5.344</t>
  </si>
  <si>
    <t xml:space="preserve">Аппарат паров-конвект эл.кух АПК-6-1/1</t>
  </si>
  <si>
    <t xml:space="preserve">01.10.2015 г , инв № ОС2101.06.0790</t>
  </si>
  <si>
    <t xml:space="preserve">14643000.2.5.345</t>
  </si>
  <si>
    <t xml:space="preserve">Развивающе-коррекционный комплекс "Тимокко"/логопед/</t>
  </si>
  <si>
    <t xml:space="preserve">30.12.2014 г , инв № ОС2101.06.0544</t>
  </si>
  <si>
    <t xml:space="preserve">14643000.2.5.346</t>
  </si>
  <si>
    <t xml:space="preserve">16.12.2021 г , инв № 410124000017</t>
  </si>
  <si>
    <t xml:space="preserve">14643000.2.5.347</t>
  </si>
  <si>
    <t xml:space="preserve">16.12.2021 г , инв № 410124000018</t>
  </si>
  <si>
    <t xml:space="preserve">14643000.2.5.348</t>
  </si>
  <si>
    <t xml:space="preserve">Плита электрическая ЭП-4ЖШ РФ    2023</t>
  </si>
  <si>
    <t xml:space="preserve">07.07.2023 г , инв № 410124000023</t>
  </si>
  <si>
    <t xml:space="preserve">14643000.2.5.349</t>
  </si>
  <si>
    <t xml:space="preserve">Установка электрогенераторная 4 (2024)</t>
  </si>
  <si>
    <t xml:space="preserve">20.11.2024 г , инв № ОС2101.06.1309</t>
  </si>
  <si>
    <t xml:space="preserve">14643000.2.5.350</t>
  </si>
  <si>
    <t xml:space="preserve">Автоматизированное рабочее место (каб истории)</t>
  </si>
  <si>
    <t xml:space="preserve">22.09.2016 г , инв № ОС2101.06.1183</t>
  </si>
  <si>
    <t xml:space="preserve">14643000.2.5.351</t>
  </si>
  <si>
    <t xml:space="preserve">Компьютер персональный настольный (моноблок)   2024</t>
  </si>
  <si>
    <t xml:space="preserve">12.11.2024 г , инв № 410124000024</t>
  </si>
  <si>
    <t xml:space="preserve">14643000.2.5.352</t>
  </si>
  <si>
    <t xml:space="preserve">Компьютер персональный настольный (моноблок) (Старана происхождения: Россия)  20</t>
  </si>
  <si>
    <t xml:space="preserve">04.04.2023 г , инв № 410124000020</t>
  </si>
  <si>
    <t xml:space="preserve">14643000.2.5.353</t>
  </si>
  <si>
    <t xml:space="preserve">КТРУ 26.20.17.120-00000001-Проектор DieIIo EL-VL556U      2022</t>
  </si>
  <si>
    <t xml:space="preserve">14.12.2022 г , инв № 410134000003</t>
  </si>
  <si>
    <t xml:space="preserve">14643000.2.5.354</t>
  </si>
  <si>
    <t xml:space="preserve">Ноутбук  2024</t>
  </si>
  <si>
    <t xml:space="preserve">12.11.2024 г , инв № ОС2101.06.1307</t>
  </si>
  <si>
    <t xml:space="preserve">14643000.2.5.355</t>
  </si>
  <si>
    <t xml:space="preserve">12.11.2024 г , инв № ОС2101.06.1306</t>
  </si>
  <si>
    <t xml:space="preserve">14643000.2.5.356</t>
  </si>
  <si>
    <t xml:space="preserve">Ноутбук 2 (Страна происхождения: Китай) 2023</t>
  </si>
  <si>
    <t xml:space="preserve">04.04.2023 г , инв № 410124000022</t>
  </si>
  <si>
    <t xml:space="preserve">14643000.2.5.357</t>
  </si>
  <si>
    <t xml:space="preserve">12.11.2024 г , инв № ОС2101.06.1308</t>
  </si>
  <si>
    <t xml:space="preserve">14643000.2.5.358</t>
  </si>
  <si>
    <t xml:space="preserve">Ноутбук 1 (Страна происхождения: Китай) 2023</t>
  </si>
  <si>
    <t xml:space="preserve">04.04.2023 г , инв № 410124000021</t>
  </si>
  <si>
    <t xml:space="preserve">14643000.2.5.359</t>
  </si>
  <si>
    <t xml:space="preserve">Пароконвектомат ПКА 10-1/ВМ2. Товарный знак Abat, страна прохождения: Россия</t>
  </si>
  <si>
    <t xml:space="preserve">16.03.2022 г , инв № ОС2101.06.1270</t>
  </si>
  <si>
    <t xml:space="preserve">14643000.2.5.360</t>
  </si>
  <si>
    <t xml:space="preserve">Автобус ПАЗ 3320570-02 без 2022 Илек-Пеньк. шк.</t>
  </si>
  <si>
    <t xml:space="preserve">20.05.2022 г , инв № 410135000001</t>
  </si>
  <si>
    <t xml:space="preserve">14643000.2.5.361</t>
  </si>
  <si>
    <t xml:space="preserve">Школьный автобус российского производства ПАЗ-423470-04 ЯМЗ 124,2,ЕЗ, ФГ, 5 ст,</t>
  </si>
  <si>
    <t xml:space="preserve">13.10.2023 г , инв №410135000002 </t>
  </si>
  <si>
    <t xml:space="preserve">14643000.2.5.362</t>
  </si>
  <si>
    <t xml:space="preserve">16.12.2021 г , инв № 410124000019</t>
  </si>
  <si>
    <t xml:space="preserve">14643000.2.5.363</t>
  </si>
  <si>
    <t xml:space="preserve">Кондиционер компактный подвесной П4 с комплектом автоматики</t>
  </si>
  <si>
    <t xml:space="preserve">01.10.2015 г , инв № ОС2101.06.0652</t>
  </si>
  <si>
    <t xml:space="preserve">14643000.2.5.364</t>
  </si>
  <si>
    <t xml:space="preserve">Многофункциональный силовой комплекс "Леко Про+"</t>
  </si>
  <si>
    <t xml:space="preserve">01.10.2015 г , инв № ОС2101.06.0682</t>
  </si>
  <si>
    <t xml:space="preserve">14643000.2.5.365</t>
  </si>
  <si>
    <t xml:space="preserve">Кондиционер компактный подвесной П2,П3 с комплектом автоматики</t>
  </si>
  <si>
    <t xml:space="preserve">01.10.2015 г , инв №ОС2101.06.0650 </t>
  </si>
  <si>
    <t xml:space="preserve">14643000.2.5.366</t>
  </si>
  <si>
    <t xml:space="preserve">01.10.2015 г , инв № ОС2101.06.0651</t>
  </si>
  <si>
    <t xml:space="preserve">14643000.2.5.367</t>
  </si>
  <si>
    <t xml:space="preserve">Кондиционер компактный подвесной П1 с комплектом автоматики</t>
  </si>
  <si>
    <t xml:space="preserve">01.10.2015 г , инв № ОС2101.06.0649</t>
  </si>
  <si>
    <t xml:space="preserve">14643000.2.5.368</t>
  </si>
  <si>
    <t xml:space="preserve">Занавес антрактно-раздвижной</t>
  </si>
  <si>
    <t xml:space="preserve">01.10.2015 г , инв № ОС2101.06.0929</t>
  </si>
  <si>
    <t xml:space="preserve">14643000.2.5.369</t>
  </si>
  <si>
    <t xml:space="preserve">Хлеборезка серии SM302(6мм)</t>
  </si>
  <si>
    <t xml:space="preserve">01.10.2015 г , инв № ОС2101.06.0855</t>
  </si>
  <si>
    <t xml:space="preserve">14643000.2.5.370</t>
  </si>
  <si>
    <t xml:space="preserve">30.12.2022 г , инв № ОС2101.06.1290</t>
  </si>
  <si>
    <t xml:space="preserve">14643000.2.5.371</t>
  </si>
  <si>
    <t xml:space="preserve">30.12.2022 г , инв № ОС2101.06.1291</t>
  </si>
  <si>
    <t xml:space="preserve">14643000.2.5.372</t>
  </si>
  <si>
    <t xml:space="preserve">Цыфровая  лаборатория по Биологии</t>
  </si>
  <si>
    <t xml:space="preserve">02.12.2020 г , инв № Ъ000859</t>
  </si>
  <si>
    <t xml:space="preserve">МАНОУ "Образовательный комплекс "Слобожанщина"</t>
  </si>
  <si>
    <t xml:space="preserve">14643000.2.5.373</t>
  </si>
  <si>
    <t xml:space="preserve">Ноутбук Lenovo ThinkBook 15 G3ACL (AMD Ryzen 3 5300U (26Ghs) 8192 Mb/256SSDGb) c</t>
  </si>
  <si>
    <t xml:space="preserve">04.04.2022 г , инв № Ъ000950</t>
  </si>
  <si>
    <t xml:space="preserve">14643000.2.5.374</t>
  </si>
  <si>
    <t xml:space="preserve">Тележка для хранения, перевозки и зарядки и ноутбуков NT TH 16 с маршрутизатором</t>
  </si>
  <si>
    <t xml:space="preserve">14643000.2.5.375</t>
  </si>
  <si>
    <t xml:space="preserve">04.04.2022 г , инв № Ъ000951</t>
  </si>
  <si>
    <t xml:space="preserve">14643000.2.5.376</t>
  </si>
  <si>
    <t xml:space="preserve">04.04.2022 г , инв № Ъ000944</t>
  </si>
  <si>
    <t xml:space="preserve">14643000.2.5.377</t>
  </si>
  <si>
    <t xml:space="preserve">04.04.2022 г , инв № Ъ000941</t>
  </si>
  <si>
    <t xml:space="preserve">14643000.2.5.378</t>
  </si>
  <si>
    <t xml:space="preserve">14643000.2.5.379</t>
  </si>
  <si>
    <t xml:space="preserve">04.04.2022 г , инв № Ъ000949</t>
  </si>
  <si>
    <t xml:space="preserve">14643000.2.5.380</t>
  </si>
  <si>
    <t xml:space="preserve">04.04.2022 г , инв № Ъ000943</t>
  </si>
  <si>
    <t xml:space="preserve">14643000.2.5.381</t>
  </si>
  <si>
    <t xml:space="preserve">04.04.2022 г , инв № Ъ000946</t>
  </si>
  <si>
    <t xml:space="preserve">14643000.2.5.382</t>
  </si>
  <si>
    <t xml:space="preserve">04.04.2022 г , инв № Ъ000942</t>
  </si>
  <si>
    <t xml:space="preserve">14643000.2.5.383</t>
  </si>
  <si>
    <t xml:space="preserve">04.04.2022 г , инв № Ъ000947</t>
  </si>
  <si>
    <t xml:space="preserve">14643000.2.5.384</t>
  </si>
  <si>
    <t xml:space="preserve">04.04.2022 г , инв № Ъ000948</t>
  </si>
  <si>
    <t xml:space="preserve">14643000.2.5.385</t>
  </si>
  <si>
    <t xml:space="preserve">Стиральная машина ЛО-7 2020</t>
  </si>
  <si>
    <t xml:space="preserve">20.11.2020 г , инв № Ъ000456</t>
  </si>
  <si>
    <t xml:space="preserve">14643000.2.5.386</t>
  </si>
  <si>
    <t xml:space="preserve">Цифровая лаборотория для школьников (физике) 2023 с (У/О) 1</t>
  </si>
  <si>
    <t xml:space="preserve">03.05.2023 г , инв № Ъ000970</t>
  </si>
  <si>
    <t xml:space="preserve">14643000.2.5.387</t>
  </si>
  <si>
    <t xml:space="preserve">Цифровая лаборотория для школьников (химия) 2023 с (У/О) 3</t>
  </si>
  <si>
    <t xml:space="preserve">03.05.2023 г , инв № Ъ000975</t>
  </si>
  <si>
    <t xml:space="preserve">14643000.2.5.388</t>
  </si>
  <si>
    <t xml:space="preserve">Цифровая лаборотория для школьников (экологии) 2023 с (У/О)</t>
  </si>
  <si>
    <t xml:space="preserve">03.05.2023 г , инв № 410124000003</t>
  </si>
  <si>
    <t xml:space="preserve">14643000.2.5.389</t>
  </si>
  <si>
    <t xml:space="preserve">Цифровая лаборотория для школьников (биология) 2023 с (У/О) 1</t>
  </si>
  <si>
    <t xml:space="preserve">03.05.2023 г , инв № Ъ000967</t>
  </si>
  <si>
    <t xml:space="preserve">14643000.2.5.390</t>
  </si>
  <si>
    <t xml:space="preserve">Цифровая лаборотория для школьников (биология) 2023 с (У/О) 2</t>
  </si>
  <si>
    <t xml:space="preserve">03.05.2023 г , инв № Ъ000968</t>
  </si>
  <si>
    <t xml:space="preserve">14643000.2.5.391</t>
  </si>
  <si>
    <t xml:space="preserve">Пианино SAM MAPTIN UP 1108</t>
  </si>
  <si>
    <t xml:space="preserve">01.12.2020 г , инв № Ъ000871</t>
  </si>
  <si>
    <t xml:space="preserve">14643000.2.5.392</t>
  </si>
  <si>
    <t xml:space="preserve">Лингафонный мобильный компьютерный класс в составе:(2020)</t>
  </si>
  <si>
    <t xml:space="preserve">17.08.2020 г , инв № Ъ000391</t>
  </si>
  <si>
    <t xml:space="preserve">14643000.2.5.393</t>
  </si>
  <si>
    <t xml:space="preserve">Цифровая лаборотория для школьников (биология) 2023 с (У/О) 3</t>
  </si>
  <si>
    <t xml:space="preserve">03.05.2023 г , инв № Ъ000969</t>
  </si>
  <si>
    <t xml:space="preserve">14643000.2.5.394</t>
  </si>
  <si>
    <t xml:space="preserve">Цифровая лаборотория для школьников (физике) 2023 с (У/О) 2</t>
  </si>
  <si>
    <t xml:space="preserve">03.05.2023 г , инв № Ъ000971</t>
  </si>
  <si>
    <t xml:space="preserve">14643000.2.5.395</t>
  </si>
  <si>
    <t xml:space="preserve">Цифровая лаборотория для школьников (физике) 2023 с (У/О) 3</t>
  </si>
  <si>
    <t xml:space="preserve">03.05.2023 г , инв № Ъ000972</t>
  </si>
  <si>
    <t xml:space="preserve">14643000.2.5.396</t>
  </si>
  <si>
    <t xml:space="preserve">Цифровая лаборотория для школьников (химия) 2023 с (У/О) 1</t>
  </si>
  <si>
    <t xml:space="preserve">03.05.2023 г , инв № Ъ000973</t>
  </si>
  <si>
    <t xml:space="preserve">14643000.2.5.397</t>
  </si>
  <si>
    <t xml:space="preserve">Цифровая лаборотория для школьников (химия) 2023 с (У/О) 2</t>
  </si>
  <si>
    <t xml:space="preserve">03.05.2023 г , инв № Ъ000974</t>
  </si>
  <si>
    <t xml:space="preserve">14643000.2.5.398</t>
  </si>
  <si>
    <t xml:space="preserve">Стол охлаждаемый с витриной СОЭП-В/ЛПЭ</t>
  </si>
  <si>
    <t xml:space="preserve">20.11.2020 г , инв №Ъ000446 </t>
  </si>
  <si>
    <t xml:space="preserve">14643000.2.5.399</t>
  </si>
  <si>
    <t xml:space="preserve">Машина посудомоечная фронтальная МПК-500Ф-01  2020</t>
  </si>
  <si>
    <t xml:space="preserve">20.11.2020 г , инв № Ъ000469</t>
  </si>
  <si>
    <t xml:space="preserve">14643000.2.5.400</t>
  </si>
  <si>
    <t xml:space="preserve">Шкаф среднетемпературный V=800 л, ШХ-0,8 (окравш.двери) 0....+7 1300*625*   2020</t>
  </si>
  <si>
    <t xml:space="preserve">20.11.2020 г , инв № Ъ000473</t>
  </si>
  <si>
    <t xml:space="preserve">14643000.2.5.401</t>
  </si>
  <si>
    <t xml:space="preserve">20.11.2020 г , инв № Ъ000472</t>
  </si>
  <si>
    <t xml:space="preserve">14643000.2.5.402</t>
  </si>
  <si>
    <t xml:space="preserve">"Пчелка-У/хим" мини-экспресс-лаборотория для учебных экологических исследований,</t>
  </si>
  <si>
    <t xml:space="preserve">20.11.2020 г , инв № Ъ000853</t>
  </si>
  <si>
    <t xml:space="preserve">14643000.2.5.403</t>
  </si>
  <si>
    <t xml:space="preserve">Пароконвектомат 2020</t>
  </si>
  <si>
    <t xml:space="preserve">20.11.2020 г , инв № Ъ000466</t>
  </si>
  <si>
    <t xml:space="preserve">14643000.2.5.404</t>
  </si>
  <si>
    <t xml:space="preserve">Машинка кухонная универсальная УКМ-П 2020</t>
  </si>
  <si>
    <t xml:space="preserve">20.11.2020 г , инв № Ъ000448</t>
  </si>
  <si>
    <t xml:space="preserve">14643000.2.5.405</t>
  </si>
  <si>
    <t xml:space="preserve">Каток гладильный ВГ-1018 2020</t>
  </si>
  <si>
    <t xml:space="preserve">20.11.2020 г , инв № Ъ000454</t>
  </si>
  <si>
    <t xml:space="preserve">14643000.2.5.406</t>
  </si>
  <si>
    <t xml:space="preserve">Сушильная машина ВС-10  2020</t>
  </si>
  <si>
    <t xml:space="preserve">20.11.2020 г , инв №Ъ000455 </t>
  </si>
  <si>
    <t xml:space="preserve">14643000.2.5.407</t>
  </si>
  <si>
    <t xml:space="preserve">Система видеонаблюдения (IP камеры, IP видеорегистратор, POE коммутатор,  HDD БП</t>
  </si>
  <si>
    <t xml:space="preserve">11.04.2022 г , инв № Ъ000939</t>
  </si>
  <si>
    <t xml:space="preserve">14643000.2.5.408</t>
  </si>
  <si>
    <t xml:space="preserve">Сенсорный киоск 32</t>
  </si>
  <si>
    <t xml:space="preserve">14.05.2021 г , инв № 410134000093</t>
  </si>
  <si>
    <t xml:space="preserve">14643000.2.5.409</t>
  </si>
  <si>
    <t xml:space="preserve">Комплект для 3D печати Shinindg</t>
  </si>
  <si>
    <t xml:space="preserve">20.11.2020 г , инв № Ъ000847</t>
  </si>
  <si>
    <t xml:space="preserve">14643000.2.5.410</t>
  </si>
  <si>
    <t xml:space="preserve">Мобильная лаборатория "Чемодан УДИВИ!"</t>
  </si>
  <si>
    <t xml:space="preserve">14.05.2021 г , инв № 410134000092</t>
  </si>
  <si>
    <t xml:space="preserve">14643000.2.5.411</t>
  </si>
  <si>
    <t xml:space="preserve">Ноутбук Lenovo IdeaPad L340-151RH</t>
  </si>
  <si>
    <t xml:space="preserve">20.11.2020 г , инв № Ъ000795</t>
  </si>
  <si>
    <t xml:space="preserve">14643000.2.5.412</t>
  </si>
  <si>
    <t xml:space="preserve">Интерактивная панель Ciassic Solution IFP-860P 4K</t>
  </si>
  <si>
    <t xml:space="preserve">20.11.2020 г , инв № Ъ000848</t>
  </si>
  <si>
    <t xml:space="preserve">14643000.2.5.413</t>
  </si>
  <si>
    <t xml:space="preserve">АРМ для 3D печати</t>
  </si>
  <si>
    <t xml:space="preserve">20.11.2020 г , инв № Ъ000794</t>
  </si>
  <si>
    <t xml:space="preserve">14643000.2.5.414</t>
  </si>
  <si>
    <t xml:space="preserve">Ноутбук Lenovo IdeaPad5  2024</t>
  </si>
  <si>
    <t xml:space="preserve">16.12.2024 г , инв № 410124000006</t>
  </si>
  <si>
    <t xml:space="preserve">14643000.2.5.415</t>
  </si>
  <si>
    <t xml:space="preserve">Цифровая лаборатория по экологии  (2020)</t>
  </si>
  <si>
    <t xml:space="preserve">23.09.2020 г , инв № Ъ000435</t>
  </si>
  <si>
    <t xml:space="preserve">14643000.2.5.416</t>
  </si>
  <si>
    <t xml:space="preserve">Цыфровая лаборатория НАУ для дошкольников и младших школьников (рабочее место пр</t>
  </si>
  <si>
    <t xml:space="preserve">20.12.2022 г , инв № 410134000116</t>
  </si>
  <si>
    <t xml:space="preserve">14643000.2.5.417</t>
  </si>
  <si>
    <t xml:space="preserve">Уличный тренажер взрослый Жим лежа с изменяемой нагрузкой ТС 140    2022</t>
  </si>
  <si>
    <t xml:space="preserve">16.12.2022 г , инв № 410134000112</t>
  </si>
  <si>
    <t xml:space="preserve">14643000.2.5.418</t>
  </si>
  <si>
    <t xml:space="preserve">Уличный тренажер взрослый Маятник+Шпагат+ Шагоход для троих ТС 304    2022</t>
  </si>
  <si>
    <t xml:space="preserve">16.12.2022 г , инв № 410134000115</t>
  </si>
  <si>
    <t xml:space="preserve">14643000.2.5.419</t>
  </si>
  <si>
    <t xml:space="preserve">Вышивальная машина janome Memory Craft 350 E (MC 350E)   2022</t>
  </si>
  <si>
    <t xml:space="preserve">09.12.2022 г , инв № 410134000110</t>
  </si>
  <si>
    <t xml:space="preserve">14643000.2.5.420</t>
  </si>
  <si>
    <t xml:space="preserve">Уличный тренажер взрослый Приседние  с изменяемой нагрузкой ТС 141    2022</t>
  </si>
  <si>
    <t xml:space="preserve">16.12.2022 г , инв №410134000113 </t>
  </si>
  <si>
    <t xml:space="preserve">14643000.2.5.421</t>
  </si>
  <si>
    <t xml:space="preserve">Лабораторный комплекс для учебной практ.и проектной деятел. по физике ЛФК (2020)</t>
  </si>
  <si>
    <t xml:space="preserve">27.08.2020 г , инв № Ъ000400</t>
  </si>
  <si>
    <t xml:space="preserve">14643000.2.5.422</t>
  </si>
  <si>
    <t xml:space="preserve">Компьютер персональный настольный (моноблок) 2   2023</t>
  </si>
  <si>
    <t xml:space="preserve">26.07.2023 г , инв №410124000005 </t>
  </si>
  <si>
    <t xml:space="preserve">14643000.2.5.423</t>
  </si>
  <si>
    <t xml:space="preserve">Компьютер персональный настольный (моноблок)  1  2023</t>
  </si>
  <si>
    <t xml:space="preserve">26.07.2023 г , инв № 410124000004</t>
  </si>
  <si>
    <t xml:space="preserve">14643000.2.5.424</t>
  </si>
  <si>
    <t xml:space="preserve">Автобус ПАЗ-32053-70 (2020)</t>
  </si>
  <si>
    <t xml:space="preserve">26.08.2020 г , инв № Ъ000392</t>
  </si>
  <si>
    <t xml:space="preserve">14643000.2.5.425</t>
  </si>
  <si>
    <t xml:space="preserve">Школьный автобус российского производства ПАЗ-423470-04 ЯМЗ (2023)</t>
  </si>
  <si>
    <t xml:space="preserve">13.10.2023 г , инв № 410135000001</t>
  </si>
  <si>
    <t xml:space="preserve">14643000.2.5.426</t>
  </si>
  <si>
    <t xml:space="preserve">Школьный автобус российского производства ГАЗ-322171 VIN X96322171N0950035(2022)</t>
  </si>
  <si>
    <t xml:space="preserve">14.12.2022 г , инв № 410125000003</t>
  </si>
  <si>
    <t xml:space="preserve">14643000.2.5.427</t>
  </si>
  <si>
    <t xml:space="preserve">Автобус ПАЗ-320570-02 (2021)</t>
  </si>
  <si>
    <t xml:space="preserve">11.10.2021 г , инв № 410125000001</t>
  </si>
  <si>
    <t xml:space="preserve">14643000.2.5.428</t>
  </si>
  <si>
    <t xml:space="preserve">Автобус ПАЗ-320570-02 (2021)2</t>
  </si>
  <si>
    <t xml:space="preserve">19.11.2021 г , инв № 410125000002</t>
  </si>
  <si>
    <t xml:space="preserve">14643000.2.5.429</t>
  </si>
  <si>
    <t xml:space="preserve">Кондиционер сплит-система Haier (2021)</t>
  </si>
  <si>
    <t xml:space="preserve">06.08.2021 г , инв № 410126000016</t>
  </si>
  <si>
    <t xml:space="preserve">14643000.2.5.430</t>
  </si>
  <si>
    <t xml:space="preserve">Диван модульный левый от адм.</t>
  </si>
  <si>
    <t xml:space="preserve">20.11.2020 г , инв № Ъ000546</t>
  </si>
  <si>
    <t xml:space="preserve">14643000.2.5.431</t>
  </si>
  <si>
    <t xml:space="preserve">Диван модульный Dyyni lsku правый</t>
  </si>
  <si>
    <t xml:space="preserve">20.11.2020 г , инв № Ъ000556</t>
  </si>
  <si>
    <t xml:space="preserve">14643000.2.5.432</t>
  </si>
  <si>
    <t xml:space="preserve">Kivikko пуфы средние(комплект из 4 шт.) обивка ткань</t>
  </si>
  <si>
    <t xml:space="preserve">20.11.2020 г , инв № Ъ000567</t>
  </si>
  <si>
    <t xml:space="preserve">14643000.2.5.433</t>
  </si>
  <si>
    <t xml:space="preserve">Тележка хранилище тип 1 без. 2011</t>
  </si>
  <si>
    <t xml:space="preserve">16.12.2021 г , инв № 410126000033</t>
  </si>
  <si>
    <t xml:space="preserve">14643000.2.5.434</t>
  </si>
  <si>
    <t xml:space="preserve">СКУД 2022 Г.</t>
  </si>
  <si>
    <t xml:space="preserve">31.12.2022 г , инв № Ъ000963</t>
  </si>
  <si>
    <t xml:space="preserve">14643000.2.5.435</t>
  </si>
  <si>
    <t xml:space="preserve">Массажёр стимулятор 2007г</t>
  </si>
  <si>
    <t xml:space="preserve">01.10.2015  г , инв № 4101340041</t>
  </si>
  <si>
    <t xml:space="preserve">МОУ "Краснояружская средняя общеобразовательная школа №2"</t>
  </si>
  <si>
    <t xml:space="preserve">14643000.2.5.436</t>
  </si>
  <si>
    <t xml:space="preserve">Ноутбук Lenovo ThinkBook 15 G3 ACL (AMD Ryzen 3 5300U (26Ghz)/ 8192Mb/ 256SSDGb)/MOUSe/ с предустановленным обеспечением ОС AstraLinux и Р7-Офис</t>
  </si>
  <si>
    <t xml:space="preserve">04.04.2022  г , инв № Ша4104,04,21,0699</t>
  </si>
  <si>
    <t xml:space="preserve">14643000.2.5.437</t>
  </si>
  <si>
    <t xml:space="preserve">04.04.2022 г , инв № Ша4104,04,21,0699</t>
  </si>
  <si>
    <t xml:space="preserve">14643000.2.5.438</t>
  </si>
  <si>
    <t xml:space="preserve">04.04.2022 г , инв № Ша4104,04,21,0690</t>
  </si>
  <si>
    <t xml:space="preserve">14643000.2.5.439</t>
  </si>
  <si>
    <t xml:space="preserve">04.04.2022 г , инв № Ша4104,04,21,0701</t>
  </si>
  <si>
    <t xml:space="preserve">14643000.2.5.440</t>
  </si>
  <si>
    <t xml:space="preserve">04.04.2022 г , инв № Ша4104,04,21,0691</t>
  </si>
  <si>
    <t xml:space="preserve">14643000.2.5.441</t>
  </si>
  <si>
    <t xml:space="preserve">Игровой комплекс "Лазертаг"</t>
  </si>
  <si>
    <t xml:space="preserve">Ша4104,04,21,0873</t>
  </si>
  <si>
    <t xml:space="preserve">14643000.2.5.442</t>
  </si>
  <si>
    <t xml:space="preserve">04.04.2022 г , инв № Ша4104,04,21,0692</t>
  </si>
  <si>
    <t xml:space="preserve">14643000.2.5.443</t>
  </si>
  <si>
    <t xml:space="preserve">04.04.2022 г , инв № Ша4104,04,21,0693</t>
  </si>
  <si>
    <t xml:space="preserve">14643000.2.5.444</t>
  </si>
  <si>
    <t xml:space="preserve">04.04.2022 г , инв № Ша4104,04,21,0694</t>
  </si>
  <si>
    <t xml:space="preserve">14643000.2.5.445</t>
  </si>
  <si>
    <t xml:space="preserve">04.04.2022 г , инв № Ша4104,04,21,0695</t>
  </si>
  <si>
    <t xml:space="preserve">14643000.2.5.446</t>
  </si>
  <si>
    <t xml:space="preserve">04.04.2022 г , инв № Ша4104,04,21,0686</t>
  </si>
  <si>
    <t xml:space="preserve">14643000.2.5.447</t>
  </si>
  <si>
    <t xml:space="preserve">04.04.2022 г , инв № Ша4104,04,21,0687</t>
  </si>
  <si>
    <t xml:space="preserve">14643000.2.5.448</t>
  </si>
  <si>
    <t xml:space="preserve">Тележка для хранения, перевозки и зарядки ноутбуков NT TH16 с маршрутизатором MikroTik hAP ac</t>
  </si>
  <si>
    <t xml:space="preserve">04.04.2022 г , инв № Ша4104,04,21,0685</t>
  </si>
  <si>
    <t xml:space="preserve">14643000.2.5.449</t>
  </si>
  <si>
    <t xml:space="preserve">04.04.2022 г , инв № Ша4104,04,21,0696</t>
  </si>
  <si>
    <t xml:space="preserve">14643000.2.5.450</t>
  </si>
  <si>
    <t xml:space="preserve">04.04.2022 г , инв № Ша4104,04,21,0688</t>
  </si>
  <si>
    <t xml:space="preserve">14643000.2.5.451</t>
  </si>
  <si>
    <t xml:space="preserve">04.04.2022 г , инв № Ша4104,04,21,0689</t>
  </si>
  <si>
    <t xml:space="preserve">14643000.2.5.452</t>
  </si>
  <si>
    <t xml:space="preserve">04.04.2022 г , инв № Ша4104,04,21,0697</t>
  </si>
  <si>
    <t xml:space="preserve">14643000.2.5.453</t>
  </si>
  <si>
    <t xml:space="preserve">04.04.2022 г , инв № Ша4104,04,21,0698</t>
  </si>
  <si>
    <t xml:space="preserve">14643000.2.5.454</t>
  </si>
  <si>
    <t xml:space="preserve">Комплект оборудования для сенсорной комнаты</t>
  </si>
  <si>
    <t xml:space="preserve">23.09.2013 г , инв № ВА0000001365</t>
  </si>
  <si>
    <t xml:space="preserve">14643000.2.5.455</t>
  </si>
  <si>
    <t xml:space="preserve">Электронная д.ска Hitachi прямой проекции 77 дюймов по диагонали (проводная бела №2</t>
  </si>
  <si>
    <t xml:space="preserve">01.01.2008 г , инв № ВА0000001365</t>
  </si>
  <si>
    <t xml:space="preserve">14643000.2.5.456</t>
  </si>
  <si>
    <t xml:space="preserve">17.10.2016 г , инв № 1101340001</t>
  </si>
  <si>
    <t xml:space="preserve">14643000.2.5.457</t>
  </si>
  <si>
    <t xml:space="preserve">Автоматизированное рабочее место А</t>
  </si>
  <si>
    <t xml:space="preserve">22.09.2016 г , инв № 4101340092</t>
  </si>
  <si>
    <t xml:space="preserve">14643000.2.5.458</t>
  </si>
  <si>
    <t xml:space="preserve">Автоматизированное рабочее место Б</t>
  </si>
  <si>
    <t xml:space="preserve">22.09.2016 г , инв № 4101370184</t>
  </si>
  <si>
    <t xml:space="preserve">14643000.2.5.459</t>
  </si>
  <si>
    <t xml:space="preserve">Электронная доска Hitachi прямой проекции 77 дюймов по диагонали (проводная бела</t>
  </si>
  <si>
    <t xml:space="preserve">01.01.2008 г , инв № Ш1101.04.1.111</t>
  </si>
  <si>
    <t xml:space="preserve">14643000.2.5.460</t>
  </si>
  <si>
    <t xml:space="preserve">Мультимедийный проектор</t>
  </si>
  <si>
    <t xml:space="preserve">15.06.2006 г , инв № 01.04.1.28</t>
  </si>
  <si>
    <t xml:space="preserve">14643000.2.5.461</t>
  </si>
  <si>
    <t xml:space="preserve">Ксерокс</t>
  </si>
  <si>
    <t xml:space="preserve">29.12.2006 г , инв № 1004.1.39</t>
  </si>
  <si>
    <t xml:space="preserve">14643000.2.5.462</t>
  </si>
  <si>
    <t xml:space="preserve">Лингафонный кабинет "Диалог -М" на 16 мест</t>
  </si>
  <si>
    <t xml:space="preserve">12.12.2008 г , инв № 01.04.1.0001</t>
  </si>
  <si>
    <t xml:space="preserve">14643000.2.5.463</t>
  </si>
  <si>
    <t xml:space="preserve">комплект мед. диагностич. оборудов. для оснащен. центра здоровья</t>
  </si>
  <si>
    <t xml:space="preserve">08.04.2013 г , инв № Ша4104,04,21,0286</t>
  </si>
  <si>
    <t xml:space="preserve">14643000.2.5.464</t>
  </si>
  <si>
    <t xml:space="preserve">кател</t>
  </si>
  <si>
    <t xml:space="preserve">31.12.2007 г , инв № 01010060</t>
  </si>
  <si>
    <t xml:space="preserve">14643000.2.5.465</t>
  </si>
  <si>
    <t xml:space="preserve">Монитор (9шт.)</t>
  </si>
  <si>
    <t xml:space="preserve">25.12.2007 г , инв № ОС1101.04.1.33</t>
  </si>
  <si>
    <t xml:space="preserve">14643000.2.5.466</t>
  </si>
  <si>
    <t xml:space="preserve">тепловой счетчик</t>
  </si>
  <si>
    <t xml:space="preserve">31.12.2007 г , инв № 01010061</t>
  </si>
  <si>
    <t xml:space="preserve">14643000.2.5.467</t>
  </si>
  <si>
    <t xml:space="preserve">17.03.2014 г , инв № Ша4104,04,21,0428</t>
  </si>
  <si>
    <t xml:space="preserve">14643000.2.5.468</t>
  </si>
  <si>
    <t xml:space="preserve">3-D комплекс (учебно-бытовой 3-D принтер + 3-D сканер)</t>
  </si>
  <si>
    <t xml:space="preserve">15.09.2014 г , инв № 4101340013</t>
  </si>
  <si>
    <t xml:space="preserve">14643000.2.5.469</t>
  </si>
  <si>
    <t xml:space="preserve">Комплект оборуд. для каб. начал. школы (роботехника)</t>
  </si>
  <si>
    <t xml:space="preserve">26.03.2012 г , инв № Ша4104,04,21,0126</t>
  </si>
  <si>
    <t xml:space="preserve">14643000.2.5.470</t>
  </si>
  <si>
    <t xml:space="preserve">Комплект компьютерного оборудования для каб. нач. школы</t>
  </si>
  <si>
    <t xml:space="preserve">26.03.2012 г , инв № Ша4104,04,21,0125</t>
  </si>
  <si>
    <t xml:space="preserve">14643000.2.5.471</t>
  </si>
  <si>
    <t xml:space="preserve">01.01.2008 г , инв № Ш1101.04.1.113</t>
  </si>
  <si>
    <t xml:space="preserve">14643000.2.5.472</t>
  </si>
  <si>
    <t xml:space="preserve">Вычислительный блок для интерактивной доски OPS S044K1</t>
  </si>
  <si>
    <t xml:space="preserve">18.11.2019 г , инв № А4101340490</t>
  </si>
  <si>
    <t xml:space="preserve">14643000.2.5.473</t>
  </si>
  <si>
    <t xml:space="preserve">Стационарный металлодектор (Страна происхождения: Россия)</t>
  </si>
  <si>
    <t xml:space="preserve">24.05.2022 г , инв № 410134000054</t>
  </si>
  <si>
    <t xml:space="preserve">14643000.2.5.474</t>
  </si>
  <si>
    <t xml:space="preserve">Цифровая лаборатория для школьников по физиологии Releon</t>
  </si>
  <si>
    <t xml:space="preserve">20.05.2022 г , инв № 410134000053</t>
  </si>
  <si>
    <t xml:space="preserve">14643000.2.5.475</t>
  </si>
  <si>
    <t xml:space="preserve">МФУ HP LaserJet Pro M435nw(A3E42A)</t>
  </si>
  <si>
    <t xml:space="preserve">27.12.2017 г , инв № 4101340415</t>
  </si>
  <si>
    <t xml:space="preserve">14643000.2.5.476</t>
  </si>
  <si>
    <t xml:space="preserve">Ноутбук HP 15-bs020ur(lz j86ea)</t>
  </si>
  <si>
    <t xml:space="preserve">27.12.2017 г , инв № 4101340384</t>
  </si>
  <si>
    <t xml:space="preserve">14643000.2.5.477</t>
  </si>
  <si>
    <t xml:space="preserve">Пароконвектомат ПКА 6-1/1ПМ2</t>
  </si>
  <si>
    <t xml:space="preserve">27.12.2017 г , инв № 4101340289</t>
  </si>
  <si>
    <t xml:space="preserve">14643000.2.5.478</t>
  </si>
  <si>
    <t xml:space="preserve">Котел пищеварочный КПЭМ 160/9Т</t>
  </si>
  <si>
    <t xml:space="preserve">27.12.2017 г , инв № 4101340286</t>
  </si>
  <si>
    <t xml:space="preserve">14643000.2.5.479</t>
  </si>
  <si>
    <t xml:space="preserve">Вычислительный блок для интерактивной доски OPS S044K3</t>
  </si>
  <si>
    <t xml:space="preserve">18.11.2019 г , инв № А4101340492</t>
  </si>
  <si>
    <t xml:space="preserve">14643000.2.5.480</t>
  </si>
  <si>
    <t xml:space="preserve">Проектор  2023 от У/О (3)</t>
  </si>
  <si>
    <t xml:space="preserve">03.05.2023 г , инв № Ша4104,04,21,0809</t>
  </si>
  <si>
    <t xml:space="preserve">14643000.2.5.481</t>
  </si>
  <si>
    <t xml:space="preserve">Проектор  2023 от У/О (2)</t>
  </si>
  <si>
    <t xml:space="preserve">03.05.2023 г , инв № Ша4104,04,21,0807</t>
  </si>
  <si>
    <t xml:space="preserve">14643000.2.5.482</t>
  </si>
  <si>
    <t xml:space="preserve">3-D Принтер MakeBlock mCreate в защитном корпусе</t>
  </si>
  <si>
    <t xml:space="preserve">08.10.2021 г , инв № 410134000003</t>
  </si>
  <si>
    <t xml:space="preserve">14643000.2.5.483</t>
  </si>
  <si>
    <t xml:space="preserve">Стенд ВОВ</t>
  </si>
  <si>
    <t xml:space="preserve">14.02.2020 г , инв № А4101340558</t>
  </si>
  <si>
    <t xml:space="preserve">14643000.2.5.484</t>
  </si>
  <si>
    <t xml:space="preserve">Сковорода электрическая СЭП0,45</t>
  </si>
  <si>
    <t xml:space="preserve">27.12.2017 г , инв № 4101340268</t>
  </si>
  <si>
    <t xml:space="preserve">14643000.2.5.485</t>
  </si>
  <si>
    <t xml:space="preserve">Телевизор Supra STV-LC55ST0070U</t>
  </si>
  <si>
    <t xml:space="preserve">16.12.2020 г , инв №Ша4104,04,21,0666 </t>
  </si>
  <si>
    <t xml:space="preserve">14643000.2.5.486</t>
  </si>
  <si>
    <t xml:space="preserve">Проектор  2023 от У/О</t>
  </si>
  <si>
    <t xml:space="preserve"> 03.05.2023  г , инв № Ша4104,04,21,0808</t>
  </si>
  <si>
    <t xml:space="preserve">14643000.2.5.487</t>
  </si>
  <si>
    <t xml:space="preserve">Холодильник бытовой (Шкаф холодильный)</t>
  </si>
  <si>
    <t xml:space="preserve">03.05.2023 г , инв № Ша4104,04,21,0812</t>
  </si>
  <si>
    <t xml:space="preserve">14643000.2.5.488</t>
  </si>
  <si>
    <t xml:space="preserve">Установка электрогенераторная(Страна происхождения: Корея, народно-демократическ</t>
  </si>
  <si>
    <t xml:space="preserve">04.10.2023 г , инв № Ша4104,04,21,0813</t>
  </si>
  <si>
    <t xml:space="preserve">14643000.2.5.489</t>
  </si>
  <si>
    <t xml:space="preserve">Интерактивная доска SMART Board MX 175 в компл. с мобил.креGK/Digis DSM-P1106 CH</t>
  </si>
  <si>
    <t xml:space="preserve">18.11.2019 г , инв № А4101340485</t>
  </si>
  <si>
    <t xml:space="preserve">14643000.2.5.490</t>
  </si>
  <si>
    <t xml:space="preserve">RCF ART 715-A MK 4 Активная двухполосная акустическая система 1400Вт пиковая мощность</t>
  </si>
  <si>
    <t xml:space="preserve">06.02.2023 г , инв № Ша4104,04,21,0769</t>
  </si>
  <si>
    <t xml:space="preserve">14643000.2.5.491</t>
  </si>
  <si>
    <t xml:space="preserve">06.02.2023 г , инв № Ша4104,04,21,0770</t>
  </si>
  <si>
    <t xml:space="preserve">14643000.2.5.492</t>
  </si>
  <si>
    <t xml:space="preserve">RCF F 12XR микшерный пульт</t>
  </si>
  <si>
    <t xml:space="preserve">06.02.2023 г , инв № 410134000055</t>
  </si>
  <si>
    <t xml:space="preserve">14643000.2.5.493</t>
  </si>
  <si>
    <t xml:space="preserve">Интерактивная доска SMART Board MX 175 в компл. с мобил.креGK/DigisDSM-P1106 CH1</t>
  </si>
  <si>
    <t xml:space="preserve">18.11.2019 г , инв № А4101340486</t>
  </si>
  <si>
    <t xml:space="preserve">14643000.2.5.494</t>
  </si>
  <si>
    <t xml:space="preserve">Интерактивная доска SMART Board MX 175 в компл. с мобил.креGK/DigisDSM-P1106 CH2</t>
  </si>
  <si>
    <t xml:space="preserve">18.11.2019 г , инв № А4101340487</t>
  </si>
  <si>
    <t xml:space="preserve">14643000.2.5.495</t>
  </si>
  <si>
    <t xml:space="preserve">Интерактивная доска SMART Board MX 175 в компл. с мобил.креGK/DigisDSM-P1106 CH3</t>
  </si>
  <si>
    <t xml:space="preserve">18.11.2019 г , инв № А4101340488</t>
  </si>
  <si>
    <t xml:space="preserve">14643000.2.5.496</t>
  </si>
  <si>
    <t xml:space="preserve">Система VR HTC Vive Cosmos (очки виртуальной реальности)</t>
  </si>
  <si>
    <t xml:space="preserve">16.04.2024 г , инв № Ша4104,04,21,0864</t>
  </si>
  <si>
    <t xml:space="preserve">14643000.2.5.497</t>
  </si>
  <si>
    <t xml:space="preserve">МФУ HP LaserJet Pro M435nw(A3E42A</t>
  </si>
  <si>
    <t xml:space="preserve">27.12.2017 г , инв № 4101340371</t>
  </si>
  <si>
    <t xml:space="preserve">14643000.2.5.498</t>
  </si>
  <si>
    <t xml:space="preserve">Вычислительный блок для интерактивной доски OPS S044K</t>
  </si>
  <si>
    <t xml:space="preserve">18.11.2019 г , инв № А4101340489</t>
  </si>
  <si>
    <t xml:space="preserve">14643000.2.5.499</t>
  </si>
  <si>
    <t xml:space="preserve">Машина овощерезательно-протирочная МПР 350М</t>
  </si>
  <si>
    <t xml:space="preserve">27.12.2017 г , инв № 4101340288</t>
  </si>
  <si>
    <t xml:space="preserve">14643000.2.5.500</t>
  </si>
  <si>
    <t xml:space="preserve">Вычислительный блок для интерактивной доски OPS S044K2</t>
  </si>
  <si>
    <t xml:space="preserve">18.11.2019 г , инв № А4101340491</t>
  </si>
  <si>
    <t xml:space="preserve">14643000.2.5.501</t>
  </si>
  <si>
    <t xml:space="preserve">20.11.2024 г , инв № Ша4104,04,21,0910</t>
  </si>
  <si>
    <t xml:space="preserve">14643000.2.5.502</t>
  </si>
  <si>
    <t xml:space="preserve">Компьютер персональный  2023 от У/О</t>
  </si>
  <si>
    <t xml:space="preserve">03.05.2023 г , инв № Ша4104,04,21,0783</t>
  </si>
  <si>
    <t xml:space="preserve">14643000.2.5.503</t>
  </si>
  <si>
    <t xml:space="preserve">Система видеонаблюдения (IP камеры, IP видеорегистратор, POE коммутатор, Монитор, HDD, БП)</t>
  </si>
  <si>
    <t xml:space="preserve">11.04.2022 г , инв № 410134000050</t>
  </si>
  <si>
    <t xml:space="preserve">14643000.2.5.504</t>
  </si>
  <si>
    <t xml:space="preserve">Компьютер персональный настольный (моноблок) HomeNET</t>
  </si>
  <si>
    <t xml:space="preserve">05.07.2024 г , инв № Ша4104,04,21,0913</t>
  </si>
  <si>
    <t xml:space="preserve">14643000.2.5.505</t>
  </si>
  <si>
    <t xml:space="preserve">Компьютер персональный настольный (моноблок) HomeNET 1</t>
  </si>
  <si>
    <t xml:space="preserve">05.07.2024 г , инв № Ша4104,04,21,0918</t>
  </si>
  <si>
    <t xml:space="preserve">14643000.2.5.506</t>
  </si>
  <si>
    <t xml:space="preserve">05.07.2024 г , инв № Ша4104,04,21,0917</t>
  </si>
  <si>
    <t xml:space="preserve">14643000.2.5.507</t>
  </si>
  <si>
    <t xml:space="preserve">Компьютер персональный настольный (моноблок)</t>
  </si>
  <si>
    <t xml:space="preserve">18.11.2024 г , инв № Ша4104,04,21,0909</t>
  </si>
  <si>
    <t xml:space="preserve">14643000.2.5.508</t>
  </si>
  <si>
    <t xml:space="preserve">18.11.2024 г , инв № Ша4104,04,21,0908</t>
  </si>
  <si>
    <t xml:space="preserve">14643000.2.5.509</t>
  </si>
  <si>
    <t xml:space="preserve">18.11.2024 г , инв № Ша4104,04,21,0907</t>
  </si>
  <si>
    <t xml:space="preserve">14643000.2.5.510</t>
  </si>
  <si>
    <t xml:space="preserve">18.11.2024 г , инв № Ша4104,04,21,0906</t>
  </si>
  <si>
    <t xml:space="preserve">14643000.2.5.511</t>
  </si>
  <si>
    <t xml:space="preserve">18.11.2024 г , инв № Ша4104,04,21,0905</t>
  </si>
  <si>
    <t xml:space="preserve">14643000.2.5.512</t>
  </si>
  <si>
    <t xml:space="preserve">18.11.2024 г , инв № Ша4104,04,21,0904</t>
  </si>
  <si>
    <t xml:space="preserve">14643000.2.5.513</t>
  </si>
  <si>
    <t xml:space="preserve">18.11.2024 г , инв № Ша4104,04,21,0903</t>
  </si>
  <si>
    <t xml:space="preserve">14643000.2.5.514</t>
  </si>
  <si>
    <t xml:space="preserve">18.11.2024 г , инв № Ша4104,04,21,0902</t>
  </si>
  <si>
    <t xml:space="preserve">14643000.2.5.515</t>
  </si>
  <si>
    <t xml:space="preserve">18.11.2024 г , инв № Ша4104,04,21,0901</t>
  </si>
  <si>
    <t xml:space="preserve">14643000.2.5.516</t>
  </si>
  <si>
    <t xml:space="preserve">18.11.2024 г , инв № Ша4104,04,21,0900</t>
  </si>
  <si>
    <t xml:space="preserve">14643000.2.5.517</t>
  </si>
  <si>
    <t xml:space="preserve">18.11.2024 г , инв № Ша4104,04,21,0899</t>
  </si>
  <si>
    <t xml:space="preserve">14643000.2.5.518</t>
  </si>
  <si>
    <t xml:space="preserve">18.11.2024 г , инв № Ша4104,04,21,0898</t>
  </si>
  <si>
    <t xml:space="preserve">14643000.2.5.519</t>
  </si>
  <si>
    <t xml:space="preserve">18.11.2024 г , инв № Ша4104,04,21,0897</t>
  </si>
  <si>
    <t xml:space="preserve">14643000.2.5.520</t>
  </si>
  <si>
    <t xml:space="preserve">18.11.2024 г , инв №Ша4104,04,21,0896 </t>
  </si>
  <si>
    <t xml:space="preserve">14643000.2.5.521</t>
  </si>
  <si>
    <t xml:space="preserve">18.11.2024 г , инв № Ша4104,04,21,0895</t>
  </si>
  <si>
    <t xml:space="preserve">14643000.2.5.522</t>
  </si>
  <si>
    <t xml:space="preserve">18.11.2024 г , инв № Ша4104,04,21,0894</t>
  </si>
  <si>
    <t xml:space="preserve">14643000.2.5.523</t>
  </si>
  <si>
    <t xml:space="preserve">18.11.2024 г , инв № Ша4104,04,21,0893</t>
  </si>
  <si>
    <t xml:space="preserve">14643000.2.5.524</t>
  </si>
  <si>
    <t xml:space="preserve">Проектор 2</t>
  </si>
  <si>
    <t xml:space="preserve">18.11.2024 г , инв № Ша4104,04,21,0882</t>
  </si>
  <si>
    <t xml:space="preserve">14643000.2.5.525</t>
  </si>
  <si>
    <t xml:space="preserve">Проектор 1</t>
  </si>
  <si>
    <t xml:space="preserve">18.11.2024 г , инв № Ша4104,04,21,0881</t>
  </si>
  <si>
    <t xml:space="preserve">14643000.2.5.526</t>
  </si>
  <si>
    <t xml:space="preserve">05.07.2024 г , инв № Ша4104,04,21,0914</t>
  </si>
  <si>
    <t xml:space="preserve">14643000.2.5.527</t>
  </si>
  <si>
    <t xml:space="preserve">05.07.2024 г , инв № Ша4104,04,21,0912</t>
  </si>
  <si>
    <t xml:space="preserve">14643000.2.5.528</t>
  </si>
  <si>
    <t xml:space="preserve">05.07.2024 г , инв № Ша4104,04,21,0911</t>
  </si>
  <si>
    <t xml:space="preserve">14643000.2.5.529</t>
  </si>
  <si>
    <t xml:space="preserve">05.07.2024 г , инв № Ша4104,04,21,0865</t>
  </si>
  <si>
    <t xml:space="preserve">14643000.2.5.530</t>
  </si>
  <si>
    <t xml:space="preserve">электрический аквадистиллятор 2023 г</t>
  </si>
  <si>
    <t xml:space="preserve">27.10.2023 г , инв № Ша4104,04,21,0855</t>
  </si>
  <si>
    <t xml:space="preserve">14643000.2.5.531</t>
  </si>
  <si>
    <t xml:space="preserve">Ноутбук Hiper Workbook A1568K</t>
  </si>
  <si>
    <t xml:space="preserve">26.09.2023 г , инв № Ша4104,04,21,0827</t>
  </si>
  <si>
    <t xml:space="preserve">14643000.2.5.532</t>
  </si>
  <si>
    <t xml:space="preserve">26.09.2023 г , инв № Ша4104,04,21,0826</t>
  </si>
  <si>
    <t xml:space="preserve">14643000.2.5.533</t>
  </si>
  <si>
    <t xml:space="preserve">26.09.2023 г , инв № Ша4104,04,21,0825</t>
  </si>
  <si>
    <t xml:space="preserve">14643000.2.5.534</t>
  </si>
  <si>
    <t xml:space="preserve">26.09.2023 г , инв № Ша4104,04,21,0824</t>
  </si>
  <si>
    <t xml:space="preserve">14643000.2.5.535</t>
  </si>
  <si>
    <t xml:space="preserve">26.09.2023 г , инв № Ша4104,04,21,0823</t>
  </si>
  <si>
    <t xml:space="preserve">14643000.2.5.536</t>
  </si>
  <si>
    <t xml:space="preserve">26.09.2023 г , инв № Ша4104,04,21,0822</t>
  </si>
  <si>
    <t xml:space="preserve">14643000.2.5.537</t>
  </si>
  <si>
    <t xml:space="preserve">26.09.2023 г , инв № Ша4104,04,21,0821</t>
  </si>
  <si>
    <t xml:space="preserve">14643000.2.5.538</t>
  </si>
  <si>
    <t xml:space="preserve">26.09.2023 г , инв № Ша4104,04,21,0819</t>
  </si>
  <si>
    <t xml:space="preserve">14643000.2.5.539</t>
  </si>
  <si>
    <t xml:space="preserve">Мультстудия "PROFESSIONAL" (в комплекте:мульстанок ToDo+ - 1 шт., осветительные приборы PROFI-LAMP)</t>
  </si>
  <si>
    <t xml:space="preserve">03.07.2023 г , инв № 410124000001</t>
  </si>
  <si>
    <t xml:space="preserve">14643000.2.5.540</t>
  </si>
  <si>
    <t xml:space="preserve">Компьютер персональный настольный (моноблок) (страна происхождения Россия)</t>
  </si>
  <si>
    <t xml:space="preserve">04.04.2023 г , инв № Ша4104,04,21,0773</t>
  </si>
  <si>
    <t xml:space="preserve">14643000.2.5.541</t>
  </si>
  <si>
    <t xml:space="preserve">04.04.2023 г , инв № Ша4104,04,21,0772</t>
  </si>
  <si>
    <t xml:space="preserve">14643000.2.5.542</t>
  </si>
  <si>
    <t xml:space="preserve">04.04.2023 г , инв № Ша4104,04,21,0771</t>
  </si>
  <si>
    <t xml:space="preserve">14643000.2.5.543</t>
  </si>
  <si>
    <t xml:space="preserve">Пароконвектомат ПКА 10-1/1 ВМ2 Товарный знак Abat</t>
  </si>
  <si>
    <t xml:space="preserve">16.03.2022 г , инв № 410134000049</t>
  </si>
  <si>
    <t xml:space="preserve">14643000.2.5.544</t>
  </si>
  <si>
    <t xml:space="preserve"> Школьный автобус ПАЗ-423470-04 ЯМЗ 124,2 ЕЗ ФГ5ст,К,Д б 2023 г 2</t>
  </si>
  <si>
    <t xml:space="preserve">13.10.2023 г , инв № Ша4104,04,21,0817</t>
  </si>
  <si>
    <t xml:space="preserve">14643000.2.5.545</t>
  </si>
  <si>
    <t xml:space="preserve"> Школьный автобус ПАЗ-423470-04 ЯМЗ 124,2 ЕЗ ФГ5ст,К,Д б 2023 г 1</t>
  </si>
  <si>
    <t xml:space="preserve">10.10.2023 г , инв № Ша4104,04,21,0816</t>
  </si>
  <si>
    <t xml:space="preserve">14643000.2.5.546</t>
  </si>
  <si>
    <t xml:space="preserve"> Школьный автобус ПАЗ-423470-04 ЯМЗ 124,2 ЕЗ ФГ5ст,К,Д б 2023 г 3</t>
  </si>
  <si>
    <t xml:space="preserve">13.10.2023 г , инв № Ша4104,04,21,0818</t>
  </si>
  <si>
    <t xml:space="preserve">14643000.2.5.547</t>
  </si>
  <si>
    <t xml:space="preserve">Сковорода эл. СЭСМ 0,5 ЛЧ секц. модул. с накл. чаш</t>
  </si>
  <si>
    <t xml:space="preserve">07.12.2010 г , инв № 01010019</t>
  </si>
  <si>
    <t xml:space="preserve">14643000.2.5.548</t>
  </si>
  <si>
    <t xml:space="preserve">Пианино "Чайковского"</t>
  </si>
  <si>
    <t xml:space="preserve">01.09.2005 г , инв № ОС100000000003</t>
  </si>
  <si>
    <t xml:space="preserve">14643000.2.5.549</t>
  </si>
  <si>
    <t xml:space="preserve">Серверный системный блок</t>
  </si>
  <si>
    <t xml:space="preserve">27.12.2017 г , инв № 4101360688</t>
  </si>
  <si>
    <t xml:space="preserve">14643000.2.5.550</t>
  </si>
  <si>
    <t xml:space="preserve">Ограждение дизель генератора</t>
  </si>
  <si>
    <t xml:space="preserve">25.12.2024 г , инв № Ша4104,04,21,0927</t>
  </si>
  <si>
    <t xml:space="preserve">14643000.2.5.551</t>
  </si>
  <si>
    <t xml:space="preserve">Ограждение(игрородь 175м.п.ворота 1комп.калитка шт1,сетка 3D 146м.п.)</t>
  </si>
  <si>
    <t xml:space="preserve">06.05.2022 г , инв № ОС3000000000829</t>
  </si>
  <si>
    <t xml:space="preserve">14643000.2.5.552</t>
  </si>
  <si>
    <t xml:space="preserve">Ограждение стадиона школы</t>
  </si>
  <si>
    <t xml:space="preserve">17.06.2019 г , инв № ОС3000000000800</t>
  </si>
  <si>
    <t xml:space="preserve">14643000.2.5.553</t>
  </si>
  <si>
    <t xml:space="preserve">Цифровая лаборатория для школьников(биология) Z.Labs</t>
  </si>
  <si>
    <t xml:space="preserve">05.08.2024 г , инв № ОС3000000001366</t>
  </si>
  <si>
    <t xml:space="preserve">14643000.2.5.554</t>
  </si>
  <si>
    <t xml:space="preserve">Система видеонаблюдения (AHD, камеры, видеорегистратор, Монитор, HDD, БП, Коннекторы)</t>
  </si>
  <si>
    <t xml:space="preserve">11.04.2022 г , инв № 410134000034</t>
  </si>
  <si>
    <t xml:space="preserve">14643000.2.5.555</t>
  </si>
  <si>
    <t xml:space="preserve">Тележка хранилище тип 1 без.2021</t>
  </si>
  <si>
    <t xml:space="preserve">14643000.2.5.556</t>
  </si>
  <si>
    <t xml:space="preserve">наглядные пособия по начальной ступени тип 1</t>
  </si>
  <si>
    <t xml:space="preserve">01.01.2013 г </t>
  </si>
  <si>
    <t xml:space="preserve">14643000.2.5.557</t>
  </si>
  <si>
    <t xml:space="preserve">Плита электрическая Abat ЭП-4ЖШ, РФ</t>
  </si>
  <si>
    <t xml:space="preserve">19.09.2022 г , инв № ОС3000000000830</t>
  </si>
  <si>
    <t xml:space="preserve">14643000.2.5.558</t>
  </si>
  <si>
    <t xml:space="preserve">Наглядные пособия по начальной ступени тип 1</t>
  </si>
  <si>
    <t xml:space="preserve">14643000.2.5.559</t>
  </si>
  <si>
    <t xml:space="preserve">Цифровая лаборатория для школьников(физиология) Z.Labs</t>
  </si>
  <si>
    <t xml:space="preserve">05.08.2024 г , инв № ОС3000000001370</t>
  </si>
  <si>
    <t xml:space="preserve">14643000.2.5.560</t>
  </si>
  <si>
    <t xml:space="preserve">Цифровая лаборатория для школьников(физика) Z.Labs</t>
  </si>
  <si>
    <t xml:space="preserve">05.08.2024 г , инв № ОС3000000001369</t>
  </si>
  <si>
    <t xml:space="preserve">14643000.2.5.561</t>
  </si>
  <si>
    <t xml:space="preserve">Компьютер персональный 2023 от У/О</t>
  </si>
  <si>
    <t xml:space="preserve">05.08.2024 г , инв № ОС3000000000839</t>
  </si>
  <si>
    <t xml:space="preserve">14643000.2.5.562</t>
  </si>
  <si>
    <t xml:space="preserve">05.08.2024 г , инв № ОС3000000001368</t>
  </si>
  <si>
    <t xml:space="preserve">14643000.2.5.563</t>
  </si>
  <si>
    <t xml:space="preserve">05.08.2024 г , инв № ОС3000000001367</t>
  </si>
  <si>
    <t xml:space="preserve">14643000.2.5.564</t>
  </si>
  <si>
    <t xml:space="preserve">05.08.2024 г , инв № ОС3000000001365</t>
  </si>
  <si>
    <t xml:space="preserve">14643000.2.5.565</t>
  </si>
  <si>
    <t xml:space="preserve">Цифровая лаборатория для школьников(экология) Z.Labs</t>
  </si>
  <si>
    <t xml:space="preserve">05.08.2024 г , инв № ОС3000000001378</t>
  </si>
  <si>
    <t xml:space="preserve">14643000.2.5.566</t>
  </si>
  <si>
    <t xml:space="preserve">05.08.2024 г , инв № ОС3000000001377</t>
  </si>
  <si>
    <t xml:space="preserve">14643000.2.5.567</t>
  </si>
  <si>
    <t xml:space="preserve">05.08.2024 г , инв № ОС3000000001376</t>
  </si>
  <si>
    <t xml:space="preserve">14643000.2.5.568</t>
  </si>
  <si>
    <t xml:space="preserve">Учебный набор программируемых робототехнических платформ.Конструктор программируемых моделей инженерных систем 2024г.</t>
  </si>
  <si>
    <t xml:space="preserve">19.07.2024 г , инв № ОС3000000001351</t>
  </si>
  <si>
    <t xml:space="preserve">14643000.2.5.569</t>
  </si>
  <si>
    <t xml:space="preserve">Цифровая лаборатория для школьников(химия) Z.Labs</t>
  </si>
  <si>
    <t xml:space="preserve">05.08.2024 г , инв № ОС3000000001375</t>
  </si>
  <si>
    <t xml:space="preserve">14643000.2.5.570</t>
  </si>
  <si>
    <t xml:space="preserve">05.08.2024 г , инв № ОС3000000001374</t>
  </si>
  <si>
    <t xml:space="preserve">14643000.2.5.571</t>
  </si>
  <si>
    <t xml:space="preserve">05.08.2024 г , инв № ОС3000000001373</t>
  </si>
  <si>
    <t xml:space="preserve">14643000.2.5.572</t>
  </si>
  <si>
    <t xml:space="preserve">19.09.2022 г , инв № ОС3000000000831</t>
  </si>
  <si>
    <t xml:space="preserve">14643000.2.5.573</t>
  </si>
  <si>
    <t xml:space="preserve">Сковорода электрическая Abat ЭСК-80-0,27-40,РФ</t>
  </si>
  <si>
    <t xml:space="preserve">19.09.2022 г , инв № 410134000036</t>
  </si>
  <si>
    <t xml:space="preserve">14643000.2.5.574</t>
  </si>
  <si>
    <t xml:space="preserve">05.08.2024 г , инв № ОС3000000001364</t>
  </si>
  <si>
    <t xml:space="preserve">14643000.2.5.575</t>
  </si>
  <si>
    <t xml:space="preserve">05.08.2024 г , инв № ОС3000000001372</t>
  </si>
  <si>
    <t xml:space="preserve">14643000.2.5.576</t>
  </si>
  <si>
    <t xml:space="preserve">05.08.2024 г , инв № ОС3000000001371</t>
  </si>
  <si>
    <t xml:space="preserve">14643000.2.5.577</t>
  </si>
  <si>
    <t xml:space="preserve">Ноутбук 2024г. (2)</t>
  </si>
  <si>
    <t xml:space="preserve">12.11.2024 г , инв № ОС3000000001381</t>
  </si>
  <si>
    <t xml:space="preserve">14643000.2.5.578</t>
  </si>
  <si>
    <t xml:space="preserve">Ноутбук 2024г.</t>
  </si>
  <si>
    <t xml:space="preserve">12.11.2024 г , инв № ОС3000000001380</t>
  </si>
  <si>
    <t xml:space="preserve">14643000.2.5.579</t>
  </si>
  <si>
    <t xml:space="preserve">16.04.2024 г , инв № ОС3000000001285</t>
  </si>
  <si>
    <t xml:space="preserve">14643000.2.5.580</t>
  </si>
  <si>
    <t xml:space="preserve">ASUS TUF А15 FA507UV-LP149 (90NR0125-M007W0),2024.</t>
  </si>
  <si>
    <t xml:space="preserve">10.12.2024 г , инв № ОС3000000001389</t>
  </si>
  <si>
    <t xml:space="preserve">14643000.2.5.581</t>
  </si>
  <si>
    <t xml:space="preserve">16.04.2024 г , инв № ОС3000000001287</t>
  </si>
  <si>
    <t xml:space="preserve">14643000.2.5.582</t>
  </si>
  <si>
    <t xml:space="preserve">16.04.2024 г , инв № ОС3000000001286</t>
  </si>
  <si>
    <t xml:space="preserve">14643000.2.5.583</t>
  </si>
  <si>
    <t xml:space="preserve">пароконвектомат ПКА 10 - 1/1 ВМ2 Товарный знак Abat</t>
  </si>
  <si>
    <t xml:space="preserve">16.03.2022 г , инв № 410134000032</t>
  </si>
  <si>
    <t xml:space="preserve">14643000.2.5.584</t>
  </si>
  <si>
    <t xml:space="preserve">Проектор ( Страна происхождения: Китай)2023-5</t>
  </si>
  <si>
    <t xml:space="preserve">20.04.2023 г , инв № ОС3000000000892</t>
  </si>
  <si>
    <t xml:space="preserve">14643000.2.5.585</t>
  </si>
  <si>
    <t xml:space="preserve">Проектор ( Страна происхождения: Китай)2023-3</t>
  </si>
  <si>
    <t xml:space="preserve">20.04.2023 г , инв № ОС3000000000894</t>
  </si>
  <si>
    <t xml:space="preserve">14643000.2.5.586</t>
  </si>
  <si>
    <t xml:space="preserve">Проектор ( Страна происхождения: Китай)</t>
  </si>
  <si>
    <t xml:space="preserve">20.04.2023 г , инв № ОС3000000000900</t>
  </si>
  <si>
    <t xml:space="preserve">14643000.2.5.587</t>
  </si>
  <si>
    <t xml:space="preserve">Проектор ( Страна происхождения: Китай)2023-2</t>
  </si>
  <si>
    <t xml:space="preserve">20.04.2023 г , инв № ОС3000000000895</t>
  </si>
  <si>
    <t xml:space="preserve">14643000.2.5.588</t>
  </si>
  <si>
    <t xml:space="preserve">Проектор ( Страна происхождения: Китай)2023-9</t>
  </si>
  <si>
    <t xml:space="preserve">20.04.2023 г , инв № ОС3000000000897</t>
  </si>
  <si>
    <t xml:space="preserve">14643000.2.5.589</t>
  </si>
  <si>
    <t xml:space="preserve">Мобильный лингафонный класс ( Страна происхождения: Россия)</t>
  </si>
  <si>
    <t xml:space="preserve">30.03.2023 г , инв № 410124000001</t>
  </si>
  <si>
    <t xml:space="preserve">14643000.2.5.590</t>
  </si>
  <si>
    <t xml:space="preserve">Тележка SC-Nout-30A-max</t>
  </si>
  <si>
    <t xml:space="preserve">28.03.2023 г , инв № 410124000002</t>
  </si>
  <si>
    <t xml:space="preserve">14643000.2.5.591</t>
  </si>
  <si>
    <t xml:space="preserve">Проектор ( Страна происхождения: Китай)2023-4</t>
  </si>
  <si>
    <t xml:space="preserve">20.04.2023 г , инв № ОС3000000000893</t>
  </si>
  <si>
    <t xml:space="preserve">14643000.2.5.592</t>
  </si>
  <si>
    <t xml:space="preserve">Проектор ( Страна происхождения: Филиппины)</t>
  </si>
  <si>
    <t xml:space="preserve">20.04.2023 г , инв № ОС3000000000901</t>
  </si>
  <si>
    <t xml:space="preserve">14643000.2.5.593</t>
  </si>
  <si>
    <t xml:space="preserve">Проектор ( Страна происхождения: Китай)2023</t>
  </si>
  <si>
    <t xml:space="preserve">20.04.2023 г , инв № ОС3000000000896</t>
  </si>
  <si>
    <t xml:space="preserve">14643000.2.5.594</t>
  </si>
  <si>
    <t xml:space="preserve">Проектор ( Страна происхождения: Китай)2023-10</t>
  </si>
  <si>
    <t xml:space="preserve">20.04.2023 г , инв № ОС3000000000898</t>
  </si>
  <si>
    <t xml:space="preserve">14643000.2.5.595</t>
  </si>
  <si>
    <t xml:space="preserve">Проектор ( Страна происхождения: Китай)2023-8</t>
  </si>
  <si>
    <t xml:space="preserve">20.04.2023 г , инв № ОС3000000000899</t>
  </si>
  <si>
    <t xml:space="preserve">14643000.2.5.596</t>
  </si>
  <si>
    <t xml:space="preserve">Проектор ( Страна происхождения: Китай)2023-6</t>
  </si>
  <si>
    <t xml:space="preserve">20.04.2023 г , инв № ОС3000000000891</t>
  </si>
  <si>
    <t xml:space="preserve">14643000.2.5.597</t>
  </si>
  <si>
    <t xml:space="preserve">Проектор ( Страна происхождения: Китай)2023-7</t>
  </si>
  <si>
    <t xml:space="preserve">20.04.2023 г , инв № ОС3000000000890</t>
  </si>
  <si>
    <t xml:space="preserve">14643000.2.5.598</t>
  </si>
  <si>
    <t xml:space="preserve">Компьютер персональный (моноблок) (Страна происхождения:Россия)</t>
  </si>
  <si>
    <t xml:space="preserve">24.03.2023 г , инв № ОС3000000000869</t>
  </si>
  <si>
    <t xml:space="preserve">14643000.2.5.599</t>
  </si>
  <si>
    <t xml:space="preserve">24.03.2023 г , инв № ОС3000000000870</t>
  </si>
  <si>
    <t xml:space="preserve">14643000.2.5.600</t>
  </si>
  <si>
    <t xml:space="preserve">Стационарный арочный металодетектор проходной 2023 г</t>
  </si>
  <si>
    <t xml:space="preserve">05.12.2023 г , инв № ОС3000000001242</t>
  </si>
  <si>
    <t xml:space="preserve">14643000.2.5.601</t>
  </si>
  <si>
    <t xml:space="preserve">Стиральная машина  2023 г.</t>
  </si>
  <si>
    <t xml:space="preserve">18.10.2023 г , инв № ОС3000000000921</t>
  </si>
  <si>
    <t xml:space="preserve">14643000.2.5.602</t>
  </si>
  <si>
    <t xml:space="preserve">Цифровое пианино   Yamah DGX-67OB (88/256/BMK/черное)</t>
  </si>
  <si>
    <t xml:space="preserve">15.10.2023 г , инв № ОС3000000001097</t>
  </si>
  <si>
    <t xml:space="preserve">14643000.2.5.603</t>
  </si>
  <si>
    <t xml:space="preserve">Стойка для зарядки мобильных устройств TOWER POWER mini</t>
  </si>
  <si>
    <t xml:space="preserve">01.10.2023 г , инв № ОС3000000001192</t>
  </si>
  <si>
    <t xml:space="preserve">14643000.2.5.604</t>
  </si>
  <si>
    <t xml:space="preserve">20.04.2023 г , инв № ОС3000000000902</t>
  </si>
  <si>
    <t xml:space="preserve">14643000.2.5.605</t>
  </si>
  <si>
    <t xml:space="preserve">универсальная кухонная мащина 2023 г</t>
  </si>
  <si>
    <t xml:space="preserve">13.10.2023 г , инв № ОС3000000000963</t>
  </si>
  <si>
    <t xml:space="preserve">14643000.2.5.606</t>
  </si>
  <si>
    <t xml:space="preserve">хлеборезка 2023 г</t>
  </si>
  <si>
    <t xml:space="preserve">13.10.2023 г , инв № ОС3000000000964</t>
  </si>
  <si>
    <t xml:space="preserve">14643000.2.5.607</t>
  </si>
  <si>
    <t xml:space="preserve">шкаф холодильный 2023 г (1)</t>
  </si>
  <si>
    <t xml:space="preserve">13.10.2023 г , инв № ОС3000000000965</t>
  </si>
  <si>
    <t xml:space="preserve">14643000.2.5.608</t>
  </si>
  <si>
    <t xml:space="preserve">13.10.2023 г , инв № ОС3000000000966</t>
  </si>
  <si>
    <t xml:space="preserve">14643000.2.5.609</t>
  </si>
  <si>
    <t xml:space="preserve">шкаф холодильный 2023 г (2)</t>
  </si>
  <si>
    <t xml:space="preserve">13.10.2023 г , инв № ОС3000000000967</t>
  </si>
  <si>
    <t xml:space="preserve">14643000.2.5.610</t>
  </si>
  <si>
    <t xml:space="preserve">13.10.2023 г , инв № ОС3000000000968</t>
  </si>
  <si>
    <t xml:space="preserve">14643000.2.5.611</t>
  </si>
  <si>
    <t xml:space="preserve">13.10.2023 г , инв № ОС3000000000969</t>
  </si>
  <si>
    <t xml:space="preserve">14643000.2.5.612</t>
  </si>
  <si>
    <t xml:space="preserve">линия раздачи 2023 г (1)</t>
  </si>
  <si>
    <t xml:space="preserve">23.10.2023 г , инв № ОС3000000000970</t>
  </si>
  <si>
    <t xml:space="preserve">14643000.2.5.613</t>
  </si>
  <si>
    <t xml:space="preserve">мармит 2023 г (2)</t>
  </si>
  <si>
    <t xml:space="preserve">23.10.2023 г , инв № ОС3000000000973</t>
  </si>
  <si>
    <t xml:space="preserve">14643000.2.5.614</t>
  </si>
  <si>
    <t xml:space="preserve">Машина овощерезательная 2023 г</t>
  </si>
  <si>
    <t xml:space="preserve">12.10.2023 г , инв № ОС3000000000998</t>
  </si>
  <si>
    <t xml:space="preserve">14643000.2.5.615</t>
  </si>
  <si>
    <t xml:space="preserve">цифровая лаборатория по физике тип 1 2023 г</t>
  </si>
  <si>
    <t xml:space="preserve">27.10.2023 г , инв № ОС3000000001013</t>
  </si>
  <si>
    <t xml:space="preserve">14643000.2.5.616</t>
  </si>
  <si>
    <t xml:space="preserve">цифровая лаборатория по биологии для ученика 2023 г.</t>
  </si>
  <si>
    <t xml:space="preserve">11.10.2023 г , инв № ОС3000000000923</t>
  </si>
  <si>
    <t xml:space="preserve">14643000.2.5.617</t>
  </si>
  <si>
    <t xml:space="preserve">цифровая лаборатория по физике тип 2 2023 г</t>
  </si>
  <si>
    <t xml:space="preserve">27.10.2023 г , инв № ОС3000000001014</t>
  </si>
  <si>
    <t xml:space="preserve">14643000.2.5.618</t>
  </si>
  <si>
    <t xml:space="preserve">цифровая лаборатория по биологии для учителя 2023 г.</t>
  </si>
  <si>
    <t xml:space="preserve">11.10.2023 г , инв № ОС3000000000922</t>
  </si>
  <si>
    <t xml:space="preserve">14643000.2.5.619</t>
  </si>
  <si>
    <t xml:space="preserve">цифровая лаборатория по физике тип 2 2023 г (3)</t>
  </si>
  <si>
    <t xml:space="preserve">27.10.2023 г , инв № ОС3000000001016</t>
  </si>
  <si>
    <t xml:space="preserve">14643000.2.5.620</t>
  </si>
  <si>
    <t xml:space="preserve">цифровая лаборатория по физике тип 2 2023 г (2)</t>
  </si>
  <si>
    <t xml:space="preserve">27.10.2023 г , инв № ОС3000000001015</t>
  </si>
  <si>
    <t xml:space="preserve">14643000.2.5.621</t>
  </si>
  <si>
    <t xml:space="preserve">Учебный токарный станок с ЧПУ "ЮНИОР-Т"с оснащ.щитком из оргстекла</t>
  </si>
  <si>
    <t xml:space="preserve">18.10.2023 г , инв № ОС3000000001093 </t>
  </si>
  <si>
    <t xml:space="preserve">14643000.2.5.622</t>
  </si>
  <si>
    <t xml:space="preserve">Модульный станок 3 в 1 (лазер.3D принтер гравер)</t>
  </si>
  <si>
    <t xml:space="preserve">18.10.2023 г , инв № ОС3000000001086</t>
  </si>
  <si>
    <t xml:space="preserve">14643000.2.5.623</t>
  </si>
  <si>
    <t xml:space="preserve">Мультистанок МУЛЬТДИС-П,ПРОФИ</t>
  </si>
  <si>
    <t xml:space="preserve">18.10.2023 г , инв № ОС3000000001085</t>
  </si>
  <si>
    <t xml:space="preserve">14643000.2.5.624</t>
  </si>
  <si>
    <t xml:space="preserve">18.10.2023 г , инв № ОС3000000001074</t>
  </si>
  <si>
    <t xml:space="preserve">14643000.2.5.625</t>
  </si>
  <si>
    <t xml:space="preserve">Блок управления</t>
  </si>
  <si>
    <t xml:space="preserve">18.10.2023 г , инв № ОС3000000001052</t>
  </si>
  <si>
    <t xml:space="preserve">14643000.2.5.626</t>
  </si>
  <si>
    <t xml:space="preserve">ФРЕЗЕРНЫЙ СТАНОК "ЮНИОР" С ЧПУ ( портальный)</t>
  </si>
  <si>
    <t xml:space="preserve">18.10.2023 г , инв № ОС3000000001051</t>
  </si>
  <si>
    <t xml:space="preserve">14643000.2.5.627</t>
  </si>
  <si>
    <t xml:space="preserve">Акустическая система, активная 2023 г</t>
  </si>
  <si>
    <t xml:space="preserve">15.10.2023 г , инв № ОС3000000001040</t>
  </si>
  <si>
    <t xml:space="preserve">14643000.2.5.628</t>
  </si>
  <si>
    <t xml:space="preserve">15.10.2023 г , инв № ОС3000000001039</t>
  </si>
  <si>
    <t xml:space="preserve">14643000.2.5.629</t>
  </si>
  <si>
    <t xml:space="preserve">Интерактивный станок с системой "ACTIVE VISION  2023г</t>
  </si>
  <si>
    <t xml:space="preserve">18.10.2023 г , инв № ОС3000000001038</t>
  </si>
  <si>
    <t xml:space="preserve">14643000.2.5.630</t>
  </si>
  <si>
    <t xml:space="preserve">ПАЗ 320570-02 </t>
  </si>
  <si>
    <t xml:space="preserve">14643000.2.5.631</t>
  </si>
  <si>
    <t xml:space="preserve">Школьный автобус ПАЗ-423470-04 ЯМЗ 124,2 ЕЗ,ФГ5ст,К,Д(бЕРS),31/31 Сшк,Р 2023 г</t>
  </si>
  <si>
    <t xml:space="preserve">13.10.2023 г , инв № ОС3000000000913</t>
  </si>
  <si>
    <t xml:space="preserve">14643000.2.5.632</t>
  </si>
  <si>
    <t xml:space="preserve">Стенд "От Руси до России" 2024</t>
  </si>
  <si>
    <t xml:space="preserve">13.06.2024 г , инв № ОС3000000001334</t>
  </si>
  <si>
    <t xml:space="preserve">14643000.2.5.633</t>
  </si>
  <si>
    <t xml:space="preserve">комплект учебно-лабор.оборуд.для нач.школы</t>
  </si>
  <si>
    <t xml:space="preserve">01.01.2013 г , инв № ОС3000000000570</t>
  </si>
  <si>
    <t xml:space="preserve">14643000.2.5.634</t>
  </si>
  <si>
    <t xml:space="preserve">комплект учебно-лабор.оборуд.для нач.школы1</t>
  </si>
  <si>
    <t xml:space="preserve">01.01.2013 г , инв № ОС3000000000571</t>
  </si>
  <si>
    <t xml:space="preserve">14643000.2.5.635</t>
  </si>
  <si>
    <t xml:space="preserve">щит баскетбольный</t>
  </si>
  <si>
    <t xml:space="preserve">14643000.2.5.636</t>
  </si>
  <si>
    <t xml:space="preserve">Декорация центрального входа</t>
  </si>
  <si>
    <t xml:space="preserve">12.12.2023 г , инв № ОС3000000001168</t>
  </si>
  <si>
    <t xml:space="preserve">14643000.2.5.637</t>
  </si>
  <si>
    <t xml:space="preserve">Декорация холла</t>
  </si>
  <si>
    <t xml:space="preserve">12.12.2023 г , инв № ОС3000000001169</t>
  </si>
  <si>
    <t xml:space="preserve">14643000.2.5.638</t>
  </si>
  <si>
    <t xml:space="preserve">Декорация коридора 1-го этажа</t>
  </si>
  <si>
    <t xml:space="preserve">12.12.2023 г , инв № ОС3000000001170</t>
  </si>
  <si>
    <t xml:space="preserve">14643000.2.5.639</t>
  </si>
  <si>
    <t xml:space="preserve">Декорация СПОРТ</t>
  </si>
  <si>
    <t xml:space="preserve">12.12.2023 г , инв № ОС3000000001172</t>
  </si>
  <si>
    <t xml:space="preserve">14643000.2.5.640</t>
  </si>
  <si>
    <t xml:space="preserve">Декорация коридора 2-го этажа</t>
  </si>
  <si>
    <t xml:space="preserve">12.12.2023 г , инв № ОС3000000001173</t>
  </si>
  <si>
    <t xml:space="preserve">14643000.2.5.641</t>
  </si>
  <si>
    <t xml:space="preserve">Бренд стена  2024</t>
  </si>
  <si>
    <t xml:space="preserve">13.06.2024 г , инв № ОС3000000001333</t>
  </si>
  <si>
    <t xml:space="preserve">14643000.2.5.642</t>
  </si>
  <si>
    <t xml:space="preserve">Доска раздвижная 2023 г</t>
  </si>
  <si>
    <t xml:space="preserve">20.10.2023 г , инв № ОС3000000000991</t>
  </si>
  <si>
    <t xml:space="preserve">14643000.2.5.643</t>
  </si>
  <si>
    <t xml:space="preserve">20.10.2023 г , инв № ОС3000000000990</t>
  </si>
  <si>
    <t xml:space="preserve">14643000.2.5.644</t>
  </si>
  <si>
    <t xml:space="preserve">20.10.2023 г , инв № ОС3000000000989</t>
  </si>
  <si>
    <t xml:space="preserve">14643000.2.5.645</t>
  </si>
  <si>
    <t xml:space="preserve">20.10.2023 г , инв № ОС3000000000988</t>
  </si>
  <si>
    <t xml:space="preserve">14643000.2.5.646</t>
  </si>
  <si>
    <t xml:space="preserve">20.10.2023 г , инв № ОС3000000000987</t>
  </si>
  <si>
    <t xml:space="preserve">14643000.2.5.647</t>
  </si>
  <si>
    <t xml:space="preserve">20.10.2023 г , инв № ОС3000000000986</t>
  </si>
  <si>
    <t xml:space="preserve">14643000.2.5.648</t>
  </si>
  <si>
    <t xml:space="preserve">20.10.2023 г , инв № ОС3000000000997</t>
  </si>
  <si>
    <t xml:space="preserve">14643000.2.5.649</t>
  </si>
  <si>
    <t xml:space="preserve">20.10.2023 г , инв № ОС3000000000996</t>
  </si>
  <si>
    <t xml:space="preserve">14643000.2.5.650</t>
  </si>
  <si>
    <t xml:space="preserve">20.10.2023 г , инв № ОС3000000000994</t>
  </si>
  <si>
    <t xml:space="preserve">14643000.2.5.651</t>
  </si>
  <si>
    <t xml:space="preserve">20.10.2023 г , инв № ОС3000000000993</t>
  </si>
  <si>
    <t xml:space="preserve">14643000.2.5.652</t>
  </si>
  <si>
    <t xml:space="preserve">20.10.2023 г , инв № ОС3000000000992</t>
  </si>
  <si>
    <t xml:space="preserve">14643000.2.5.653</t>
  </si>
  <si>
    <t xml:space="preserve">шкаф  для хранения химических реактивов 2023 г</t>
  </si>
  <si>
    <t xml:space="preserve">20.11.2023 г , инв № ОС3000000001146</t>
  </si>
  <si>
    <t xml:space="preserve">14643000.2.5.654</t>
  </si>
  <si>
    <t xml:space="preserve">Комплект колб демонстрационных 2023 г</t>
  </si>
  <si>
    <t xml:space="preserve">06.12.2023 г , инв № ОС3000000001196</t>
  </si>
  <si>
    <t xml:space="preserve">14643000.2.5.655</t>
  </si>
  <si>
    <t xml:space="preserve">шкаф для  хранения химических реактивов  2023 г..</t>
  </si>
  <si>
    <t xml:space="preserve">20.11.2023 г , инв № ОС3000000001154</t>
  </si>
  <si>
    <t xml:space="preserve">14643000.2.5.656</t>
  </si>
  <si>
    <t xml:space="preserve">набор психолога 2023</t>
  </si>
  <si>
    <t xml:space="preserve">01.12.2023 г , инв № ОС3000000001273</t>
  </si>
  <si>
    <t xml:space="preserve">14643000.2.5.657</t>
  </si>
  <si>
    <t xml:space="preserve">Цифровая лаборатория по химии 2023 г (2)</t>
  </si>
  <si>
    <t xml:space="preserve">06.12.2023 г , инв № ОС3000000001193</t>
  </si>
  <si>
    <t xml:space="preserve">14643000.2.5.658</t>
  </si>
  <si>
    <t xml:space="preserve">Цифровая лаборатория по химии 2023 г</t>
  </si>
  <si>
    <t xml:space="preserve">06.12.2023 г , инв № ОС3000000001194</t>
  </si>
  <si>
    <t xml:space="preserve">14643000.2.5.659</t>
  </si>
  <si>
    <t xml:space="preserve">комплект демонстрационных  учебно-наглядных пособий 2023 г</t>
  </si>
  <si>
    <t xml:space="preserve">01.12.2023 г , инв № ОС3000000001272</t>
  </si>
  <si>
    <t xml:space="preserve">14643000.2.5.660</t>
  </si>
  <si>
    <t xml:space="preserve">Сенсорный логопедический комплекс 2023 г</t>
  </si>
  <si>
    <t xml:space="preserve">01.12.2023 г , инв № ОС3000000001274</t>
  </si>
  <si>
    <t xml:space="preserve">14643000.2.5.661</t>
  </si>
  <si>
    <t xml:space="preserve">стол демонстрационный 2023</t>
  </si>
  <si>
    <t xml:space="preserve">13.11.2023 г , инв № ОС3000000001024</t>
  </si>
  <si>
    <t xml:space="preserve">14643000.2.5.662</t>
  </si>
  <si>
    <t xml:space="preserve">Система контроля доступа(турникет,стойка,поручень,патрубок,источник питания,карта доступа,батарея аккумуляторная)</t>
  </si>
  <si>
    <t xml:space="preserve">02.02.2024 г , инв № ОС3000000001284</t>
  </si>
  <si>
    <t xml:space="preserve">14643000.2.5.663</t>
  </si>
  <si>
    <t xml:space="preserve"> конструктор 2023 г</t>
  </si>
  <si>
    <t xml:space="preserve">27.10.2023 г , инв № ОС3000000001019</t>
  </si>
  <si>
    <t xml:space="preserve">14643000.2.5.664</t>
  </si>
  <si>
    <t xml:space="preserve">Интерактивная парта , комплектация 5+   2023 г.</t>
  </si>
  <si>
    <t xml:space="preserve">27.10.2023 г , инв № ОС3000000001021</t>
  </si>
  <si>
    <t xml:space="preserve">14643000.2.5.665</t>
  </si>
  <si>
    <t xml:space="preserve">Цифровая лаборатория по географии</t>
  </si>
  <si>
    <t xml:space="preserve">27.10.2023 г , инв № ОС3000000001163</t>
  </si>
  <si>
    <t xml:space="preserve">14643000.2.5.666</t>
  </si>
  <si>
    <t xml:space="preserve">шкаф для хлеба 2023 г</t>
  </si>
  <si>
    <t xml:space="preserve">16.10.2023 г , инв № ОС3000000000920</t>
  </si>
  <si>
    <t xml:space="preserve">14643000.2.5.667</t>
  </si>
  <si>
    <t xml:space="preserve">Периодическая система хим.элементов Д.И.Менделеева</t>
  </si>
  <si>
    <t xml:space="preserve">11.10.2023 г , инв № ОС3000000001077</t>
  </si>
  <si>
    <t xml:space="preserve">14643000.2.5.668</t>
  </si>
  <si>
    <t xml:space="preserve">30.12.2022 г , инв № ОС3000000000834</t>
  </si>
  <si>
    <t xml:space="preserve">14643000.2.5.669</t>
  </si>
  <si>
    <t xml:space="preserve">30.12.2022 г , инв № ОС3000000000833</t>
  </si>
  <si>
    <t xml:space="preserve">14643000.2.5.670</t>
  </si>
  <si>
    <t xml:space="preserve">Комплект интерактивных карт 2023 г</t>
  </si>
  <si>
    <t xml:space="preserve">06.12.2023 г , инв № ОС3000000001202</t>
  </si>
  <si>
    <t xml:space="preserve">14643000.2.5.671</t>
  </si>
  <si>
    <t xml:space="preserve">Набор ОГЭ по физике 2023 г</t>
  </si>
  <si>
    <t xml:space="preserve">06.12.2023 г , инв № ОС3000000001200</t>
  </si>
  <si>
    <t xml:space="preserve">14643000.2.5.672</t>
  </si>
  <si>
    <t xml:space="preserve">Ноутбук Машина портативная персональная электронно-вычислительная без.2021</t>
  </si>
  <si>
    <t xml:space="preserve">16.12.2021г., инв № 410134000034</t>
  </si>
  <si>
    <t xml:space="preserve">МОУ " Сергиевская СОШ"</t>
  </si>
  <si>
    <t xml:space="preserve">14643000.2.5.673</t>
  </si>
  <si>
    <t xml:space="preserve">16.12.2021г., инв № 410134000035</t>
  </si>
  <si>
    <t xml:space="preserve">14643000.2.5.674</t>
  </si>
  <si>
    <t xml:space="preserve">16.12.2021г., инв № 410134000036</t>
  </si>
  <si>
    <t xml:space="preserve">14643000.2.5.675</t>
  </si>
  <si>
    <t xml:space="preserve">16.12.2021г., инв № 410134000037</t>
  </si>
  <si>
    <t xml:space="preserve">14643000.2.5.676</t>
  </si>
  <si>
    <t xml:space="preserve">16.12.2021г., инв № 410134000038</t>
  </si>
  <si>
    <t xml:space="preserve">14643000.2.5.677</t>
  </si>
  <si>
    <t xml:space="preserve">16.12.2021г., инв № 410134000039</t>
  </si>
  <si>
    <t xml:space="preserve">14643000.2.5.678</t>
  </si>
  <si>
    <t xml:space="preserve">16.12.2021г., инв № 410134000040</t>
  </si>
  <si>
    <t xml:space="preserve">14643000.2.5.679</t>
  </si>
  <si>
    <t xml:space="preserve">16.12.2021г., инв № 410134000041</t>
  </si>
  <si>
    <t xml:space="preserve">14643000.2.5.680</t>
  </si>
  <si>
    <t xml:space="preserve">16.12.2021г., инв № 410134000042</t>
  </si>
  <si>
    <t xml:space="preserve">14643000.2.5.681</t>
  </si>
  <si>
    <t xml:space="preserve">16.12.2021г., инв № 410134000043</t>
  </si>
  <si>
    <t xml:space="preserve">14643000.2.5.682</t>
  </si>
  <si>
    <t xml:space="preserve">16.12.2021г., инв № 410134000045</t>
  </si>
  <si>
    <t xml:space="preserve">14643000.2.5.683</t>
  </si>
  <si>
    <t xml:space="preserve">16.12.2021г., инв № 410134000021</t>
  </si>
  <si>
    <t xml:space="preserve">14643000.2.5.684</t>
  </si>
  <si>
    <t xml:space="preserve">16.12.2021г., инв № 410134000033</t>
  </si>
  <si>
    <t xml:space="preserve">14643000.2.5.685</t>
  </si>
  <si>
    <t xml:space="preserve">Цифровая лаборатория по биологии для учителя (2023)</t>
  </si>
  <si>
    <t xml:space="preserve">14.09.2022г , инв № ОС101,04,1,736</t>
  </si>
  <si>
    <t xml:space="preserve">14643000.2.5.686</t>
  </si>
  <si>
    <t xml:space="preserve">17.02.2023г , инв № ОС2А0000000903</t>
  </si>
  <si>
    <t xml:space="preserve">14643000.2.5.687</t>
  </si>
  <si>
    <t xml:space="preserve">16.12.2021г , инв № 410134000017</t>
  </si>
  <si>
    <t xml:space="preserve">14643000.2.5.688</t>
  </si>
  <si>
    <t xml:space="preserve">Автоматизированное рабочее место</t>
  </si>
  <si>
    <t xml:space="preserve">01.10.2016г , инв № ОС2А0000000343</t>
  </si>
  <si>
    <t xml:space="preserve">14643000.2.5.689</t>
  </si>
  <si>
    <t xml:space="preserve">Автоматизированное рабочее место1</t>
  </si>
  <si>
    <t xml:space="preserve">01.10.2016г , инв № ОС2А0000000345</t>
  </si>
  <si>
    <t xml:space="preserve">14643000.2.5.690</t>
  </si>
  <si>
    <t xml:space="preserve">БПЛА "Mavic Mini" (2024)</t>
  </si>
  <si>
    <t xml:space="preserve">17.12.2024г , инв № ОС2А0000000966</t>
  </si>
  <si>
    <t xml:space="preserve">14643000.2.5.691</t>
  </si>
  <si>
    <t xml:space="preserve">03.05.2023г , инв № ОС2А0000000914</t>
  </si>
  <si>
    <t xml:space="preserve">14643000.2.5.692</t>
  </si>
  <si>
    <t xml:space="preserve">16.12.2021г , инв № 410134000022</t>
  </si>
  <si>
    <t xml:space="preserve">14643000.2.5.693</t>
  </si>
  <si>
    <t xml:space="preserve">16.12.2021г , инв № 410134000023</t>
  </si>
  <si>
    <t xml:space="preserve">14643000.2.5.694</t>
  </si>
  <si>
    <t xml:space="preserve">Пароконвектомат PIRON</t>
  </si>
  <si>
    <t xml:space="preserve">29.07.2020г , инв № ОС2А0000000820</t>
  </si>
  <si>
    <t xml:space="preserve">14643000.2.5.695</t>
  </si>
  <si>
    <t xml:space="preserve">Квадракоптер тип 1 акт 1065 от 10.09.2020 без. Серг.шк</t>
  </si>
  <si>
    <t xml:space="preserve">26.11.2020г , инв № ОС2А0000000701</t>
  </si>
  <si>
    <t xml:space="preserve">14643000.2.5.696</t>
  </si>
  <si>
    <t xml:space="preserve">Мобильный лингафонный класс DeltaClass 5+1 (2020)</t>
  </si>
  <si>
    <t xml:space="preserve">25.12.2020г , инв № ОС2А0000000725</t>
  </si>
  <si>
    <t xml:space="preserve">14643000.2.5.697</t>
  </si>
  <si>
    <t xml:space="preserve">комплект компьютерного оборудования для кабинета начальной школы (Базовый уровен</t>
  </si>
  <si>
    <t xml:space="preserve">30.03.2012г , инв № ОС2А0000000183</t>
  </si>
  <si>
    <t xml:space="preserve">14643000.2.5.698</t>
  </si>
  <si>
    <t xml:space="preserve">Цифровой микроскоп (2023)</t>
  </si>
  <si>
    <t xml:space="preserve">03.03.2023г , инв № ОС2А0000000899</t>
  </si>
  <si>
    <t xml:space="preserve">14643000.2.5.699</t>
  </si>
  <si>
    <t xml:space="preserve">Шлем виртуальной реальности акт 1037 от 03.09.2020 без Серг.(2020)</t>
  </si>
  <si>
    <t xml:space="preserve">20.10.2020г , инв № ОС2А0000000675</t>
  </si>
  <si>
    <t xml:space="preserve">14643000.2.5.700</t>
  </si>
  <si>
    <t xml:space="preserve">Ноутбук НР безв. накл. 1037 от 03.09.2020 без Серг.(2020)</t>
  </si>
  <si>
    <t xml:space="preserve">20.10.2020г , инв № ОС2А0000000676</t>
  </si>
  <si>
    <t xml:space="preserve">14643000.2.5.701</t>
  </si>
  <si>
    <t xml:space="preserve">Проектор 2022 для пер.(2)</t>
  </si>
  <si>
    <t xml:space="preserve">03.05.2023г , инв № ОС2А0000000915</t>
  </si>
  <si>
    <t xml:space="preserve">14643000.2.5.702</t>
  </si>
  <si>
    <t xml:space="preserve">ПЭВМ для учебных кабинетов (2020)</t>
  </si>
  <si>
    <t xml:space="preserve">19.11.2020г , инв № ОС2А0000000645</t>
  </si>
  <si>
    <t xml:space="preserve">14643000.2.5.703</t>
  </si>
  <si>
    <t xml:space="preserve">19.11.2020г , инв № ОС2А0000000646</t>
  </si>
  <si>
    <t xml:space="preserve">14643000.2.5.704</t>
  </si>
  <si>
    <t xml:space="preserve">19.11.2020г , инв № ОС2А0000000647</t>
  </si>
  <si>
    <t xml:space="preserve">14643000.2.5.705</t>
  </si>
  <si>
    <t xml:space="preserve">Ноутбуки для учебных кабинетов (2020)</t>
  </si>
  <si>
    <t xml:space="preserve">19.11.2020г , инв № ОС2А0000000650</t>
  </si>
  <si>
    <t xml:space="preserve">14643000.2.5.706</t>
  </si>
  <si>
    <t xml:space="preserve">19.11.2020г , инв № ОС2А0000000649</t>
  </si>
  <si>
    <t xml:space="preserve">14643000.2.5.707</t>
  </si>
  <si>
    <t xml:space="preserve">19.11.2020г , инв № ОС2А0000000648</t>
  </si>
  <si>
    <t xml:space="preserve">14643000.2.5.708</t>
  </si>
  <si>
    <t xml:space="preserve">16.12.2021г , инв № 410134000018</t>
  </si>
  <si>
    <t xml:space="preserve">14643000.2.5.709</t>
  </si>
  <si>
    <t xml:space="preserve">16.12.2021г , инв № 410134000024</t>
  </si>
  <si>
    <t xml:space="preserve">14643000.2.5.710</t>
  </si>
  <si>
    <t xml:space="preserve">16.12.2021г , инв № 410134000025</t>
  </si>
  <si>
    <t xml:space="preserve">14643000.2.5.711</t>
  </si>
  <si>
    <t xml:space="preserve">16.12.2021г , инв № 410134000026</t>
  </si>
  <si>
    <t xml:space="preserve">14643000.2.5.712</t>
  </si>
  <si>
    <t xml:space="preserve">16.12.2021г , инв № 410134000027</t>
  </si>
  <si>
    <t xml:space="preserve">14643000.2.5.713</t>
  </si>
  <si>
    <t xml:space="preserve">16.12.2021г , инв № 410134000028</t>
  </si>
  <si>
    <t xml:space="preserve">14643000.2.5.714</t>
  </si>
  <si>
    <t xml:space="preserve">Арочная рамка для измерения темпер.АРБИТ 3(с тепловизором и метал. и рецен(2022)</t>
  </si>
  <si>
    <t xml:space="preserve">01.12.2022г , инв № ОС2А0000000882</t>
  </si>
  <si>
    <t xml:space="preserve">14643000.2.5.715</t>
  </si>
  <si>
    <t xml:space="preserve">11.04.2022г , инв № ОС2А0000000871</t>
  </si>
  <si>
    <t xml:space="preserve">14643000.2.5.716</t>
  </si>
  <si>
    <t xml:space="preserve">Пианино</t>
  </si>
  <si>
    <t xml:space="preserve">17.03.2014г , инв № ОС2А0000000277</t>
  </si>
  <si>
    <t xml:space="preserve">14643000.2.5.717</t>
  </si>
  <si>
    <t xml:space="preserve">Машина кухонная универсальная УКМ-П(2020)</t>
  </si>
  <si>
    <t xml:space="preserve">19.11.2020г , инв № ОС2А0000000689</t>
  </si>
  <si>
    <t xml:space="preserve">14643000.2.5.718</t>
  </si>
  <si>
    <t xml:space="preserve">Сковорода электрическая СЭП-0,25(емкость 35л,985х850(900)х820(840)мм 6кВт)(2020)</t>
  </si>
  <si>
    <t xml:space="preserve">19.11.2020г , инв № ОС2А0000000693</t>
  </si>
  <si>
    <t xml:space="preserve">14643000.2.5.719</t>
  </si>
  <si>
    <t xml:space="preserve">Комплектная автоматизир.блочно-модульная одноконтур.водог. котельная уста (2020)</t>
  </si>
  <si>
    <t xml:space="preserve">19.11.2020г , инв № ОС2А0000000684</t>
  </si>
  <si>
    <t xml:space="preserve">14643000.2.5.720</t>
  </si>
  <si>
    <t xml:space="preserve">Стол охлаждаемый с витриной СОЭП-В/ЛПЭ(2020)</t>
  </si>
  <si>
    <t xml:space="preserve">19.11.2020г , инв № ОС2А0000000687</t>
  </si>
  <si>
    <t xml:space="preserve">14643000.2.5.721</t>
  </si>
  <si>
    <t xml:space="preserve">16.12.2021г , инв № 410134000029</t>
  </si>
  <si>
    <t xml:space="preserve">14643000.2.5.722</t>
  </si>
  <si>
    <t xml:space="preserve">04.10.2016г , инв № ОС2А0000000324</t>
  </si>
  <si>
    <t xml:space="preserve">14643000.2.5.723</t>
  </si>
  <si>
    <t xml:space="preserve">Комплект "Лазертаг" (2024)</t>
  </si>
  <si>
    <t xml:space="preserve">12.12.2024г , инв № ОС2А0000000955</t>
  </si>
  <si>
    <t xml:space="preserve">14643000.2.5.724</t>
  </si>
  <si>
    <t xml:space="preserve">04.10.2023г , инв № ОС2А0000000932</t>
  </si>
  <si>
    <t xml:space="preserve">14643000.2.5.725</t>
  </si>
  <si>
    <t xml:space="preserve">16.12.2021г , инв № 410134000020</t>
  </si>
  <si>
    <t xml:space="preserve">14643000.2.5.726</t>
  </si>
  <si>
    <t xml:space="preserve">16.12.2021г , инв № 410134000030</t>
  </si>
  <si>
    <t xml:space="preserve">14643000.2.5.727</t>
  </si>
  <si>
    <t xml:space="preserve">16.12.2021г , инв № 410134000031</t>
  </si>
  <si>
    <t xml:space="preserve">14643000.2.5.728</t>
  </si>
  <si>
    <t xml:space="preserve">Пароконвектомат PIRON PF8406(6GN1/1или600х400,10,5кВт, 780х850х830мм)(2020)</t>
  </si>
  <si>
    <t xml:space="preserve">19.11.2020г , инв № ОС2А0000000698</t>
  </si>
  <si>
    <t xml:space="preserve">14643000.2.5.729</t>
  </si>
  <si>
    <t xml:space="preserve">Компьютеры</t>
  </si>
  <si>
    <t xml:space="preserve">31.01.2001г , инв № ОС10151003</t>
  </si>
  <si>
    <t xml:space="preserve">14643000.2.5.730</t>
  </si>
  <si>
    <t xml:space="preserve">16.12.2021г , инв № 410134000032</t>
  </si>
  <si>
    <t xml:space="preserve">14643000.2.5.731</t>
  </si>
  <si>
    <t xml:space="preserve">Цифровая лаборатория " Школьная мктеостанция" (2023)</t>
  </si>
  <si>
    <t xml:space="preserve">23.01.2023г , инв № ОС2А0000000887</t>
  </si>
  <si>
    <t xml:space="preserve">14643000.2.5.732</t>
  </si>
  <si>
    <t xml:space="preserve">16.12.2024г , инв № ОС2А0000000977</t>
  </si>
  <si>
    <t xml:space="preserve">14643000.2.5.733</t>
  </si>
  <si>
    <t xml:space="preserve">16.12.2021г , инв № 410134000044</t>
  </si>
  <si>
    <t xml:space="preserve">14643000.2.5.734</t>
  </si>
  <si>
    <t xml:space="preserve">16.12.2021г , инв № 410134000046</t>
  </si>
  <si>
    <t xml:space="preserve">14643000.2.5.735</t>
  </si>
  <si>
    <t xml:space="preserve">16.12.2021г , инв № 410134000047</t>
  </si>
  <si>
    <t xml:space="preserve">14643000.2.5.736</t>
  </si>
  <si>
    <t xml:space="preserve">Тележка хранилище тип 2 без.2021</t>
  </si>
  <si>
    <t xml:space="preserve">16.12.2021г , инв № 410134000019</t>
  </si>
  <si>
    <t xml:space="preserve">14643000.2.5.737</t>
  </si>
  <si>
    <t xml:space="preserve">Документ-камера DOKO DC1M (2024)</t>
  </si>
  <si>
    <t xml:space="preserve">26.11.2024г , инв № ОС2А0000000950</t>
  </si>
  <si>
    <t xml:space="preserve">14643000.2.5.738</t>
  </si>
  <si>
    <t xml:space="preserve">26.11.2024г , инв № ОС2А0000000953</t>
  </si>
  <si>
    <t xml:space="preserve">14643000.2.5.739</t>
  </si>
  <si>
    <t xml:space="preserve">26.11.2024г , инв № ОС2А0000000952</t>
  </si>
  <si>
    <t xml:space="preserve">14643000.2.5.740</t>
  </si>
  <si>
    <t xml:space="preserve">26.11.2024г , инв № ОС2А0000000951</t>
  </si>
  <si>
    <t xml:space="preserve">14643000.2.5.741</t>
  </si>
  <si>
    <t xml:space="preserve">26.11.2024г , инв № ОС2А0000000954</t>
  </si>
  <si>
    <t xml:space="preserve">14643000.2.5.742</t>
  </si>
  <si>
    <t xml:space="preserve">14643000.2.5.743</t>
  </si>
  <si>
    <t xml:space="preserve">Интерактивная панель lnterwriteМТМ-55Т9 КомпьютерОРS TOP-G3104I3-1005Gкомп(2023)</t>
  </si>
  <si>
    <t xml:space="preserve">03.04.2023г , инв № ОС2А0000000906</t>
  </si>
  <si>
    <t xml:space="preserve">14643000.2.5.744</t>
  </si>
  <si>
    <t xml:space="preserve">Интерактивный комплекс (LMP7503ELRU) Lumien 75 со стойкой для презен.обор.(2024)</t>
  </si>
  <si>
    <t xml:space="preserve">06.11.2024 , инв № ОС2А0000000946</t>
  </si>
  <si>
    <t xml:space="preserve">14643000.2.5.745</t>
  </si>
  <si>
    <t xml:space="preserve">Пароконвектомат ПКА10-1/1ВМ2 Товарный знак:Abat страна происхождения Росс (2022)</t>
  </si>
  <si>
    <t xml:space="preserve">16.03.2022г , инв № ОС2А0000000870</t>
  </si>
  <si>
    <t xml:space="preserve">14643000.2.5.746</t>
  </si>
  <si>
    <t xml:space="preserve">Школьный автобус российского производства Форд Транзит VIN X2FXXXESGXLY56258</t>
  </si>
  <si>
    <t xml:space="preserve">26.11.2020г , инв № ОС2А0000000700</t>
  </si>
  <si>
    <t xml:space="preserve">14643000.2.5.747</t>
  </si>
  <si>
    <t xml:space="preserve">автобус ПАЗ-320570-02 (2021)</t>
  </si>
  <si>
    <t xml:space="preserve">02.07.2021г , инв № ОС2А0000000843</t>
  </si>
  <si>
    <t xml:space="preserve">14643000.2.5.748</t>
  </si>
  <si>
    <t xml:space="preserve">Автобус ПАЗ-320570-02 без 2022 Серг.шк (2022)</t>
  </si>
  <si>
    <t xml:space="preserve">20.05.2022г , инв № ОС2А0000000873</t>
  </si>
  <si>
    <t xml:space="preserve">14643000.2.5.749</t>
  </si>
  <si>
    <t xml:space="preserve">Школьный автобус ПАЗ-423470-04 ЯМЗ 124,2 ЕЗ (2023года)ФГ5ст,К,Д(бЕРS),31/31Сшк,Р</t>
  </si>
  <si>
    <t xml:space="preserve">13.10.2023г , инв № ОС2А0000000933</t>
  </si>
  <si>
    <t xml:space="preserve">14643000.2.5.750</t>
  </si>
  <si>
    <t xml:space="preserve">Наглядные пособия по начальной ступени обучения тип3</t>
  </si>
  <si>
    <t xml:space="preserve">18.06.2013г , инв № ОС2А0000000264</t>
  </si>
  <si>
    <t xml:space="preserve">14643000.2.5.751</t>
  </si>
  <si>
    <t xml:space="preserve">Наглядные пособия  по начальой ступени тип 3</t>
  </si>
  <si>
    <t xml:space="preserve">18.06.2013г , инв № ОС2А0000000263</t>
  </si>
  <si>
    <t xml:space="preserve">14643000.2.5.752</t>
  </si>
  <si>
    <t xml:space="preserve">наглядные пособия по начальной ступени</t>
  </si>
  <si>
    <t xml:space="preserve">18.06.2013г , инв № ОС2А0000000265</t>
  </si>
  <si>
    <t xml:space="preserve">14643000.2.5.753</t>
  </si>
  <si>
    <t xml:space="preserve">Металодетектор арочный без.2022 (2024)</t>
  </si>
  <si>
    <t xml:space="preserve">02.02.2024г , инв № ОС2А0000000935</t>
  </si>
  <si>
    <t xml:space="preserve">14643000.2.5.754</t>
  </si>
  <si>
    <t xml:space="preserve">Видеокамера (2023)</t>
  </si>
  <si>
    <t xml:space="preserve">26.12.2023г , инв № ОС2А0000000934</t>
  </si>
  <si>
    <t xml:space="preserve">14643000.2.5.755</t>
  </si>
  <si>
    <t xml:space="preserve">31.12.2022г , инв № ОС2А0000000883</t>
  </si>
  <si>
    <t xml:space="preserve">14643000.2.5.756</t>
  </si>
  <si>
    <t xml:space="preserve">Реконструкция узла учета расхода и количества природного газа котельной школы по</t>
  </si>
  <si>
    <t xml:space="preserve">16.08.2023г , инв № ОС2А0000000931</t>
  </si>
  <si>
    <t xml:space="preserve">14643000.2.5.757</t>
  </si>
  <si>
    <t xml:space="preserve">Декорация в холл 1-го этажа (2023)</t>
  </si>
  <si>
    <t xml:space="preserve">24.05.2023г , инв № ОС2А0000000928</t>
  </si>
  <si>
    <t xml:space="preserve">14643000.2.5.758</t>
  </si>
  <si>
    <t xml:space="preserve">Декорация СПОРТ (2023)</t>
  </si>
  <si>
    <t xml:space="preserve">24.05.2023г , инв № ОС2А0000000929</t>
  </si>
  <si>
    <t xml:space="preserve">14643000.2.5.759</t>
  </si>
  <si>
    <t xml:space="preserve">Комплект для лабораторного практикума по электричеству (2023)</t>
  </si>
  <si>
    <t xml:space="preserve">10.05.2023г , инв № ОС2А0000000917</t>
  </si>
  <si>
    <t xml:space="preserve">14643000.2.5.760</t>
  </si>
  <si>
    <t xml:space="preserve">Цифровая лаборатория по физике для учителя (2023)</t>
  </si>
  <si>
    <t xml:space="preserve">10.05.2023г , инв № ОС2А0000000916</t>
  </si>
  <si>
    <t xml:space="preserve">14643000.2.5.761</t>
  </si>
  <si>
    <t xml:space="preserve">Комплект демонстрационных учебных таблиц по математике (2023)</t>
  </si>
  <si>
    <t xml:space="preserve">10.05.2023г , инв № ОС2А0000000925</t>
  </si>
  <si>
    <t xml:space="preserve">14643000.2.5.762</t>
  </si>
  <si>
    <t xml:space="preserve">Комплект анатомических моделей демонстрационный (2023)</t>
  </si>
  <si>
    <t xml:space="preserve">05.04.2023г , инв № ОС2А0000000927</t>
  </si>
  <si>
    <t xml:space="preserve">14643000.2.5.763</t>
  </si>
  <si>
    <t xml:space="preserve">Развивающе-коррекционный комплекс с видеобиоуправлением исполнениеМОБИСоло(2021)</t>
  </si>
  <si>
    <t xml:space="preserve">13.09.2021г , инв № ОС2А0000000857</t>
  </si>
  <si>
    <t xml:space="preserve">14643000.2.5.764</t>
  </si>
  <si>
    <t xml:space="preserve">Методика профилактики коррекции четырех видов дисграфии "Море Словевесност(2021)</t>
  </si>
  <si>
    <t xml:space="preserve">12.11.2021г , инв № 410138000010</t>
  </si>
  <si>
    <t xml:space="preserve">14643000.2.5.765</t>
  </si>
  <si>
    <t xml:space="preserve">Большой сенсорный уголок 11013 (2021)</t>
  </si>
  <si>
    <t xml:space="preserve">15.10.2021г , инв № 410138000003</t>
  </si>
  <si>
    <t xml:space="preserve">14643000.2.5.766</t>
  </si>
  <si>
    <t xml:space="preserve">Набор для коррекции коммуникативных навыков у детей с РАС(2021)</t>
  </si>
  <si>
    <t xml:space="preserve">13.09.2021г , инв № ОС2А0000000850</t>
  </si>
  <si>
    <t xml:space="preserve">14643000.2.5.767</t>
  </si>
  <si>
    <t xml:space="preserve">Интерактивная панель "Антошка 24 Проф" с встроенным компл.учеб.программ(2021)</t>
  </si>
  <si>
    <t xml:space="preserve">13.09.2021г , инв № ОС2А0000000852</t>
  </si>
  <si>
    <t xml:space="preserve">14643000.2.5.768</t>
  </si>
  <si>
    <t xml:space="preserve">Логопедический тренажер "Дэльфа-142"-2,1(2021)</t>
  </si>
  <si>
    <t xml:space="preserve">13.09.2021 г , инв № ОС2А0000000856</t>
  </si>
  <si>
    <t xml:space="preserve">14643000.2.5.769</t>
  </si>
  <si>
    <t xml:space="preserve">Пианино PEARL RIVER UP</t>
  </si>
  <si>
    <t xml:space="preserve">25.09.2013 г , инв № ОС600000003071</t>
  </si>
  <si>
    <t xml:space="preserve">МОУ "Степнянская ООШ" </t>
  </si>
  <si>
    <t xml:space="preserve">14643000.2.5.770</t>
  </si>
  <si>
    <t xml:space="preserve">Электрокотел КПЭМ-60/7Т</t>
  </si>
  <si>
    <t xml:space="preserve">18.12.2011 г , инв № ОС600000000338</t>
  </si>
  <si>
    <t xml:space="preserve">14643000.2.5.771</t>
  </si>
  <si>
    <t xml:space="preserve">Прилавок-мармит для холодных и сладких блюдПВ В (Н)-70КМ-С-НШ</t>
  </si>
  <si>
    <t xml:space="preserve">18.12.2011 г , инв № ОС600000000355</t>
  </si>
  <si>
    <t xml:space="preserve">14643000.2.5.772</t>
  </si>
  <si>
    <t xml:space="preserve">3D принтер XYZprinting Da Vinci</t>
  </si>
  <si>
    <t xml:space="preserve">01.12.2016 г , инв № ОС600000003158</t>
  </si>
  <si>
    <t xml:space="preserve">14643000.2.5.773</t>
  </si>
  <si>
    <t xml:space="preserve">Станок горизонтально-фрезерный (с подставкой)</t>
  </si>
  <si>
    <t xml:space="preserve">20.12.2011 г , инв № ОС600000002501</t>
  </si>
  <si>
    <t xml:space="preserve">14643000.2.5.774</t>
  </si>
  <si>
    <t xml:space="preserve">Универсальная кухонная, машина</t>
  </si>
  <si>
    <t xml:space="preserve">18.12.2011 г , инв № ОС600000000341</t>
  </si>
  <si>
    <t xml:space="preserve">14643000.2.5.775</t>
  </si>
  <si>
    <t xml:space="preserve">Лифт ПГ-0125 на 2 ост З.н.74020</t>
  </si>
  <si>
    <t xml:space="preserve">25.09.2013 г , инв № ОС600000002786</t>
  </si>
  <si>
    <t xml:space="preserve">14643000.2.5.776</t>
  </si>
  <si>
    <t xml:space="preserve">ВРУ(ВРУ ЗСМ -11-10=ВРУ зсм-47-ООАсо счетчиком</t>
  </si>
  <si>
    <t xml:space="preserve">25.09.2013 г , инв № ОС600000002788</t>
  </si>
  <si>
    <t xml:space="preserve">14643000.2.5.777</t>
  </si>
  <si>
    <t xml:space="preserve">18.12.2011 г , инв № ОС600000000337</t>
  </si>
  <si>
    <t xml:space="preserve">14643000.2.5.778</t>
  </si>
  <si>
    <t xml:space="preserve">Теплосчетчик Взлет</t>
  </si>
  <si>
    <t xml:space="preserve">19.12.2011 г , инв № ОС600000001922</t>
  </si>
  <si>
    <t xml:space="preserve">14643000.2.5.779</t>
  </si>
  <si>
    <t xml:space="preserve">23.09.2013 г , инв № ОС600000003078</t>
  </si>
  <si>
    <t xml:space="preserve">14643000.2.5.780</t>
  </si>
  <si>
    <t xml:space="preserve">Камера замковая 0,08,КХЗ-049(4,0/2,8*6,88/4,4*2,0)</t>
  </si>
  <si>
    <t xml:space="preserve">18.12.2011 г , инв № ОС600000000636</t>
  </si>
  <si>
    <t xml:space="preserve">14643000.2.5.781</t>
  </si>
  <si>
    <t xml:space="preserve">Лингафонное оборудование</t>
  </si>
  <si>
    <t xml:space="preserve">19.12.2011 г , инв № ОС600000001916</t>
  </si>
  <si>
    <t xml:space="preserve">14643000.2.5.782</t>
  </si>
  <si>
    <t xml:space="preserve">Ноутбук  HP Pavilion 15-aw027 ur</t>
  </si>
  <si>
    <t xml:space="preserve">04.10.2016 г , инв № ОС600000003144</t>
  </si>
  <si>
    <t xml:space="preserve">14643000.2.5.783</t>
  </si>
  <si>
    <t xml:space="preserve">Сплит система SV 222 SF (К-404А)</t>
  </si>
  <si>
    <t xml:space="preserve">18.12.2011 г , инв № ОС600000000637</t>
  </si>
  <si>
    <t xml:space="preserve">14643000.2.5.784</t>
  </si>
  <si>
    <t xml:space="preserve">Сплит система SV 222 SF. (К-404А)</t>
  </si>
  <si>
    <t xml:space="preserve">18.12.2011 г , инв № ОС600000000638</t>
  </si>
  <si>
    <t xml:space="preserve">14643000.2.5.785</t>
  </si>
  <si>
    <t xml:space="preserve">Станок токарно-винторезный с подставкой</t>
  </si>
  <si>
    <t xml:space="preserve">20.12.2011 г , инв № ОС600000002496</t>
  </si>
  <si>
    <t xml:space="preserve">14643000.2.5.786</t>
  </si>
  <si>
    <t xml:space="preserve">Пианино FaIcone</t>
  </si>
  <si>
    <t xml:space="preserve">20.12.2011 г , инв № ОС600000002236</t>
  </si>
  <si>
    <t xml:space="preserve">14643000.2.5.787</t>
  </si>
  <si>
    <t xml:space="preserve">19.12.2011 г , инв № ОС600000001924</t>
  </si>
  <si>
    <t xml:space="preserve">14643000.2.5.788</t>
  </si>
  <si>
    <t xml:space="preserve">20.12.2011 г , инв № ОС600000002235</t>
  </si>
  <si>
    <t xml:space="preserve">14643000.2.5.789</t>
  </si>
  <si>
    <t xml:space="preserve">Спортинвентарь</t>
  </si>
  <si>
    <t xml:space="preserve">31.12.2019 г , инв № ОС600000003256</t>
  </si>
  <si>
    <t xml:space="preserve">14643000.2.5.790</t>
  </si>
  <si>
    <t xml:space="preserve">Станок сверильный (подставка к станку)</t>
  </si>
  <si>
    <t xml:space="preserve">20.12.2011 г , инв № ОС600000002497</t>
  </si>
  <si>
    <t xml:space="preserve">14643000.2.5.791</t>
  </si>
  <si>
    <t xml:space="preserve">Теплосчетчик в комплекте; расходометр , тепловычислитель</t>
  </si>
  <si>
    <t xml:space="preserve">25.09.2013 г , инв № ОС600000002805</t>
  </si>
  <si>
    <t xml:space="preserve">14643000.2.5.792</t>
  </si>
  <si>
    <t xml:space="preserve">Ноутбук Гравитон Н15И-К2</t>
  </si>
  <si>
    <t xml:space="preserve">09.09.2022 г , инв № ОС600000003317</t>
  </si>
  <si>
    <t xml:space="preserve">14643000.2.5.793</t>
  </si>
  <si>
    <t xml:space="preserve">09.09.2022 г , инв № ОС600000003304</t>
  </si>
  <si>
    <t xml:space="preserve">14643000.2.5.794</t>
  </si>
  <si>
    <t xml:space="preserve">Проектор 2023 (от У/О)</t>
  </si>
  <si>
    <t xml:space="preserve">03.05.2023 г , инв №ОС600000003336</t>
  </si>
  <si>
    <t xml:space="preserve">14643000.2.5.795</t>
  </si>
  <si>
    <t xml:space="preserve">09.09.2022 г , инв № ОС600000003305</t>
  </si>
  <si>
    <t xml:space="preserve">14643000.2.5.796</t>
  </si>
  <si>
    <t xml:space="preserve">09.09.2022 г , инв № ОС600000003306</t>
  </si>
  <si>
    <t xml:space="preserve">14643000.2.5.797</t>
  </si>
  <si>
    <t xml:space="preserve">Установка электрогенераторная,2024г.</t>
  </si>
  <si>
    <t xml:space="preserve">20.11.2024 г , инв №ОС600000003362</t>
  </si>
  <si>
    <t xml:space="preserve">14643000.2.5.798</t>
  </si>
  <si>
    <t xml:space="preserve">09.09.2022 г , инв № ОС600000003320</t>
  </si>
  <si>
    <t xml:space="preserve">14643000.2.5.799</t>
  </si>
  <si>
    <t xml:space="preserve">09.09.2022 г , инв № ОС600000003319</t>
  </si>
  <si>
    <t xml:space="preserve">14643000.2.5.800</t>
  </si>
  <si>
    <t xml:space="preserve">09.09.2022 г , инв № ОС600000003318</t>
  </si>
  <si>
    <t xml:space="preserve">14643000.2.5.801</t>
  </si>
  <si>
    <t xml:space="preserve">09.09.2022 г , инв № ОС600000003297</t>
  </si>
  <si>
    <t xml:space="preserve">14643000.2.5.802</t>
  </si>
  <si>
    <t xml:space="preserve">16.12.2021 г , инв №410134000011</t>
  </si>
  <si>
    <t xml:space="preserve">14643000.2.5.803</t>
  </si>
  <si>
    <t xml:space="preserve">09.09.2022 г , инв № ОС600000003302</t>
  </si>
  <si>
    <t xml:space="preserve">14643000.2.5.804</t>
  </si>
  <si>
    <t xml:space="preserve">09.09.2022 г , инв № ОС600000003303</t>
  </si>
  <si>
    <t xml:space="preserve">14643000.2.5.805</t>
  </si>
  <si>
    <t xml:space="preserve">09.09.2022 г , инв № ОС600000003298</t>
  </si>
  <si>
    <t xml:space="preserve">14643000.2.5.806</t>
  </si>
  <si>
    <t xml:space="preserve">09.09.2022 г , инв № ОС600000003316</t>
  </si>
  <si>
    <t xml:space="preserve">14643000.2.5.807</t>
  </si>
  <si>
    <t xml:space="preserve">09.09.2022 г , инв № ОС600000003315</t>
  </si>
  <si>
    <t xml:space="preserve">14643000.2.5.808</t>
  </si>
  <si>
    <t xml:space="preserve">09.09.2022 г , инв № ОС600000003314</t>
  </si>
  <si>
    <t xml:space="preserve">14643000.2.5.809</t>
  </si>
  <si>
    <t xml:space="preserve">09.09.2022 г , инв № ОС600000003313</t>
  </si>
  <si>
    <t xml:space="preserve">14643000.2.5.810</t>
  </si>
  <si>
    <t xml:space="preserve">09.09.2022 г , инв № ОС600000003312</t>
  </si>
  <si>
    <t xml:space="preserve">14643000.2.5.811</t>
  </si>
  <si>
    <t xml:space="preserve">09.09.2022 г , инв № ОС600000003311</t>
  </si>
  <si>
    <t xml:space="preserve">14643000.2.5.812</t>
  </si>
  <si>
    <t xml:space="preserve">09.09.2022 г , инв № ОС600000003310</t>
  </si>
  <si>
    <t xml:space="preserve">14643000.2.5.813</t>
  </si>
  <si>
    <t xml:space="preserve">09.09.2022 г , инв № ОС600000003299</t>
  </si>
  <si>
    <t xml:space="preserve">14643000.2.5.814</t>
  </si>
  <si>
    <t xml:space="preserve">09.09.2022 г , инв № ОС600000003300</t>
  </si>
  <si>
    <t xml:space="preserve">14643000.2.5.815</t>
  </si>
  <si>
    <t xml:space="preserve">09.09.2022 г , инв № ОС600000003301</t>
  </si>
  <si>
    <t xml:space="preserve">14643000.2.5.816</t>
  </si>
  <si>
    <t xml:space="preserve">Система видеонаблюдения (AHD камеры, видеорегистратор, Монитор, HDD, БП, Коннект</t>
  </si>
  <si>
    <t xml:space="preserve">11.04.2022 г , инв № 410134000025</t>
  </si>
  <si>
    <t xml:space="preserve">14643000.2.5.817</t>
  </si>
  <si>
    <t xml:space="preserve">09.09.2022 г , инв № ОС600000003309</t>
  </si>
  <si>
    <t xml:space="preserve">14643000.2.5.818</t>
  </si>
  <si>
    <t xml:space="preserve">Арочная рамка для измерения температуры АРБИТ 3 (с тепловизором и металлодетек.</t>
  </si>
  <si>
    <t xml:space="preserve">01.12.2022 г , инв № 410134000029</t>
  </si>
  <si>
    <t xml:space="preserve">14643000.2.5.819</t>
  </si>
  <si>
    <t xml:space="preserve">Ноутбук Машина портативная персональная без.2021</t>
  </si>
  <si>
    <t xml:space="preserve">02.11.2021 г , инв № 410134000005</t>
  </si>
  <si>
    <t xml:space="preserve">14643000.2.5.820</t>
  </si>
  <si>
    <t xml:space="preserve">02.11.2021 г , инв № 410134000004</t>
  </si>
  <si>
    <t xml:space="preserve">14643000.2.5.821</t>
  </si>
  <si>
    <t xml:space="preserve">02.11.2021 г , инв № 410134000003</t>
  </si>
  <si>
    <t xml:space="preserve">14643000.2.5.822</t>
  </si>
  <si>
    <t xml:space="preserve">02.11.2021 г , инв № 410134000002</t>
  </si>
  <si>
    <t xml:space="preserve">14643000.2.5.823</t>
  </si>
  <si>
    <t xml:space="preserve">09.09.2022 г , инв № ОС600000003307</t>
  </si>
  <si>
    <t xml:space="preserve">14643000.2.5.824</t>
  </si>
  <si>
    <t xml:space="preserve">09.09.2022 г , инв № ОС600000003308</t>
  </si>
  <si>
    <t xml:space="preserve">14643000.2.5.825</t>
  </si>
  <si>
    <t xml:space="preserve">Цифровая лаборатория для школьников по экологии без.2021</t>
  </si>
  <si>
    <t xml:space="preserve">27.01.2022 г , инв № 410134000023</t>
  </si>
  <si>
    <t xml:space="preserve">14643000.2.5.826</t>
  </si>
  <si>
    <t xml:space="preserve">БПЛА "Mavic Mini". 2024</t>
  </si>
  <si>
    <t xml:space="preserve">17.12.2024 г , инв № ОС600000003373</t>
  </si>
  <si>
    <t xml:space="preserve">14643000.2.5.827</t>
  </si>
  <si>
    <t xml:space="preserve">09.09.2022 г , инв № ОС600000003324</t>
  </si>
  <si>
    <t xml:space="preserve">14643000.2.5.828</t>
  </si>
  <si>
    <t xml:space="preserve">09.09.2022 г , инв № ОС600000003323</t>
  </si>
  <si>
    <t xml:space="preserve">14643000.2.5.829</t>
  </si>
  <si>
    <t xml:space="preserve">09.09.2022 г , инв № ОС600000003322</t>
  </si>
  <si>
    <t xml:space="preserve">14643000.2.5.830</t>
  </si>
  <si>
    <t xml:space="preserve">09.09.2022 г , инв № ОС600000003321</t>
  </si>
  <si>
    <t xml:space="preserve">14643000.2.5.831</t>
  </si>
  <si>
    <t xml:space="preserve">Интерактивная панель Interwrite MTM-55T9 Компьютер OPS TOP-G3104 i3-1005G1 (Комп</t>
  </si>
  <si>
    <t xml:space="preserve">10.03.2023 г , инв № 410124000001</t>
  </si>
  <si>
    <t xml:space="preserve">14643000.2.5.832</t>
  </si>
  <si>
    <t xml:space="preserve">Компьютер персональный настольный (моноблок), 2024г.</t>
  </si>
  <si>
    <t xml:space="preserve">12.11.2024 г , инв № ОС600000003361</t>
  </si>
  <si>
    <t xml:space="preserve">14643000.2.5.833</t>
  </si>
  <si>
    <t xml:space="preserve">16.03.2022 г , инв № 410134000024</t>
  </si>
  <si>
    <t xml:space="preserve">14643000.2.5.834</t>
  </si>
  <si>
    <t xml:space="preserve">Автобус ГАЗ 3221211</t>
  </si>
  <si>
    <t xml:space="preserve">10.12.2018 г , инв № ОС600000003247</t>
  </si>
  <si>
    <t xml:space="preserve">14643000.2.5.835</t>
  </si>
  <si>
    <t xml:space="preserve">Школьный автобус росийского произв ПАЗ-423470-04 ЯМЗ 124,2 ЕЗ ,ФГ, 5 ст,К, 2023</t>
  </si>
  <si>
    <t xml:space="preserve">13.10.2023 г , инв № ОС600000003338</t>
  </si>
  <si>
    <t xml:space="preserve">14643000.2.5.836</t>
  </si>
  <si>
    <t xml:space="preserve">прочие осн.средства</t>
  </si>
  <si>
    <t xml:space="preserve">31.12.2007 г , инв № ОС100000000010</t>
  </si>
  <si>
    <t xml:space="preserve">14643000.2.5.837</t>
  </si>
  <si>
    <t xml:space="preserve">Плиточная устоновкаПIALFA-C10VS</t>
  </si>
  <si>
    <t xml:space="preserve">25.09.2013 г , инв № ОС600000003061</t>
  </si>
  <si>
    <t xml:space="preserve">14643000.2.5.838</t>
  </si>
  <si>
    <t xml:space="preserve">Буквы, таблички, планшеты для оформления "Точки роста"</t>
  </si>
  <si>
    <t xml:space="preserve">30.08.2021 г , инв № 410136000001</t>
  </si>
  <si>
    <t xml:space="preserve">14643000.2.5.839</t>
  </si>
  <si>
    <t xml:space="preserve">Цифровая лаборатория для школьников (2021)</t>
  </si>
  <si>
    <t xml:space="preserve">08.10.2021 г , инв № 410138000003</t>
  </si>
  <si>
    <t xml:space="preserve">14643000.2.5.840</t>
  </si>
  <si>
    <t xml:space="preserve">Образовательный набор по механике, мехатронике и робототехнике (2021)</t>
  </si>
  <si>
    <t xml:space="preserve">08.10.2021 г , инв № 410138000002</t>
  </si>
  <si>
    <t xml:space="preserve">14643000.2.5.841</t>
  </si>
  <si>
    <t xml:space="preserve">Образовательный конструктор для практики блочного программирования без.2021</t>
  </si>
  <si>
    <t xml:space="preserve">02.11.2021 г , инв № 410138000007</t>
  </si>
  <si>
    <t xml:space="preserve">14643000.2.5.842</t>
  </si>
  <si>
    <t xml:space="preserve">Модульный конструктор №3, Российская Федерация, 2024.</t>
  </si>
  <si>
    <t xml:space="preserve">24.12.2024 г , инв № ОС600000003391</t>
  </si>
  <si>
    <t xml:space="preserve">14643000.2.5.843</t>
  </si>
  <si>
    <t xml:space="preserve">Модульный конструктор №4, Российская Федерация, 2024.</t>
  </si>
  <si>
    <t xml:space="preserve">24.12.2024 г , инв № ОС600000003392</t>
  </si>
  <si>
    <t xml:space="preserve">14643000.2.5.844</t>
  </si>
  <si>
    <t xml:space="preserve">30.12.2022 г , инв №ОС600000003326</t>
  </si>
  <si>
    <t xml:space="preserve">14643000.2.5.845</t>
  </si>
  <si>
    <t xml:space="preserve">Цифровая лаборатория для школьников по биологии без.2021</t>
  </si>
  <si>
    <t xml:space="preserve">02.11.2021 г , инв №410138000004</t>
  </si>
  <si>
    <t xml:space="preserve">14643000.2.5.846</t>
  </si>
  <si>
    <t xml:space="preserve">Модульный конструктор №2, Российская Федерация, 2024.</t>
  </si>
  <si>
    <t xml:space="preserve">24.12.2024 г , инв № О410138000004</t>
  </si>
  <si>
    <t xml:space="preserve">14643000.2.5.847</t>
  </si>
  <si>
    <t xml:space="preserve">Цифровая лаборатория для школьников по химии без.2021</t>
  </si>
  <si>
    <t xml:space="preserve">02.11.2021 г , инв №410138000005</t>
  </si>
  <si>
    <t xml:space="preserve">14643000.2.5.848</t>
  </si>
  <si>
    <t xml:space="preserve">Цифровая лаборатория для школьников по физике без.2021</t>
  </si>
  <si>
    <t xml:space="preserve">02.11.2021 г , инв №410138000006</t>
  </si>
  <si>
    <t xml:space="preserve">14643000.2.5.849</t>
  </si>
  <si>
    <t xml:space="preserve">Модульный конструктор №1, Российская Федерация, 2024.</t>
  </si>
  <si>
    <t xml:space="preserve">24.12.2024 г , инв № ОС600000003389</t>
  </si>
  <si>
    <t xml:space="preserve">14643000.2.5.850</t>
  </si>
  <si>
    <t xml:space="preserve">Образовательный конструктор с комплектом датчиков (2021)</t>
  </si>
  <si>
    <t xml:space="preserve">08.10.2021 г , инв №410138000001</t>
  </si>
  <si>
    <t xml:space="preserve">14643000.2.5.851</t>
  </si>
  <si>
    <t xml:space="preserve">30.12.2022 г , инв №ОС600000003327</t>
  </si>
  <si>
    <t xml:space="preserve">14643000.2.5.852</t>
  </si>
  <si>
    <t xml:space="preserve">01.09.2002г., инв № АА101.03.1.9</t>
  </si>
  <si>
    <t xml:space="preserve">МОУ "Теребренская ООШ"</t>
  </si>
  <si>
    <t xml:space="preserve">14643000.2.5.853</t>
  </si>
  <si>
    <t xml:space="preserve">31.07.2015г , инв № ОС101,04,1,565</t>
  </si>
  <si>
    <t xml:space="preserve">14643000.2.5.854</t>
  </si>
  <si>
    <t xml:space="preserve">Ограждение(изгородь 289м.п.ворота 2комп.калитка 2шт,сетка 3D 296м.п.)</t>
  </si>
  <si>
    <t xml:space="preserve">14.07.2022г , инв № ОС101,04,1,740</t>
  </si>
  <si>
    <t xml:space="preserve">14643000.2.5.855</t>
  </si>
  <si>
    <t xml:space="preserve">пароконвектомат PIRON G906RXS D</t>
  </si>
  <si>
    <t xml:space="preserve">23.09.2013г , инв № ОС101,04,1,421</t>
  </si>
  <si>
    <t xml:space="preserve">14643000.2.5.856</t>
  </si>
  <si>
    <t xml:space="preserve">компьютер, принтер для локальной сети</t>
  </si>
  <si>
    <t xml:space="preserve">13.04.2018г., инв № ОС101,04,1,653</t>
  </si>
  <si>
    <t xml:space="preserve">14643000.2.5.857</t>
  </si>
  <si>
    <t xml:space="preserve">Цифровая лаборатория для школьников по физиологии Releon, без.(2022)</t>
  </si>
  <si>
    <t xml:space="preserve">20.05.2022г , инв № ОС101,04,1,721</t>
  </si>
  <si>
    <t xml:space="preserve">14643000.2.5.858</t>
  </si>
  <si>
    <t xml:space="preserve">Образовательный набор по механике,мехатронике и работотехнике №2 без.(2022)</t>
  </si>
  <si>
    <t xml:space="preserve">09.09.2022г , инв № ОС101,04,1,729</t>
  </si>
  <si>
    <t xml:space="preserve">14643000.2.5.859</t>
  </si>
  <si>
    <t xml:space="preserve">Цифровая лаборатория для школьников (биология) ТВ без.(2022)</t>
  </si>
  <si>
    <t xml:space="preserve">14.09.2022г , инв № ОС101,04,1,730</t>
  </si>
  <si>
    <t xml:space="preserve">14643000.2.5.860</t>
  </si>
  <si>
    <t xml:space="preserve">14.09.2022г., инв № ОС101,04,1,731</t>
  </si>
  <si>
    <t xml:space="preserve">14643000.2.5.861</t>
  </si>
  <si>
    <t xml:space="preserve">14.09.2022г , инв № ОС101,04,1,732</t>
  </si>
  <si>
    <t xml:space="preserve">14643000.2.5.862</t>
  </si>
  <si>
    <t xml:space="preserve">Цифровая лаборатория для школьников (физике) ТВ без.(2022)</t>
  </si>
  <si>
    <t xml:space="preserve">14.09.2022г , инв № ОС101,04,1,733</t>
  </si>
  <si>
    <t xml:space="preserve">14643000.2.5.863</t>
  </si>
  <si>
    <t xml:space="preserve">14.09.2022г , инв № ОС101,04,1,734</t>
  </si>
  <si>
    <t xml:space="preserve">14643000.2.5.864</t>
  </si>
  <si>
    <t xml:space="preserve">14.09.2022г., инв № ОС101,04,1,735</t>
  </si>
  <si>
    <t xml:space="preserve">14643000.2.5.865</t>
  </si>
  <si>
    <t xml:space="preserve">Цифровая лаборатория для школьников (химия) ТВ без.(2022)</t>
  </si>
  <si>
    <t xml:space="preserve">14643000.2.5.866</t>
  </si>
  <si>
    <t xml:space="preserve">Система видеонаблюдения (AHD камеры,видеорегистратор,монитор,БП,Коннекторы(2022)</t>
  </si>
  <si>
    <t xml:space="preserve">11.04.2022г , инв № ОС101,04,1,702</t>
  </si>
  <si>
    <t xml:space="preserve">14643000.2.5.867</t>
  </si>
  <si>
    <t xml:space="preserve">16.12.2021г , инв № 410134000012</t>
  </si>
  <si>
    <t xml:space="preserve">14643000.2.5.868</t>
  </si>
  <si>
    <t xml:space="preserve">14.09.2022г , инв № ОС101,04,1,740</t>
  </si>
  <si>
    <t xml:space="preserve">14643000.2.5.869</t>
  </si>
  <si>
    <t xml:space="preserve">14.09.2022г , инв № ОС101,04,1,737</t>
  </si>
  <si>
    <t xml:space="preserve">14643000.2.5.870</t>
  </si>
  <si>
    <t xml:space="preserve">Цифровая лаборатория для школьников (экологии) ТВ без.(2022)</t>
  </si>
  <si>
    <t xml:space="preserve">14.09.2022г , инв № ОС101,04,1,739</t>
  </si>
  <si>
    <t xml:space="preserve">14643000.2.5.871</t>
  </si>
  <si>
    <t xml:space="preserve">Котел пищеварочный</t>
  </si>
  <si>
    <t xml:space="preserve">27.12.2012г , инв № ОС101,04,1,298</t>
  </si>
  <si>
    <t xml:space="preserve">14643000.2.5.872</t>
  </si>
  <si>
    <t xml:space="preserve">Трасформатор ТМГ-400\10\0,4</t>
  </si>
  <si>
    <t xml:space="preserve">16.08.2002г , инв № АА101.04.1.172</t>
  </si>
  <si>
    <t xml:space="preserve">14643000.2.5.873</t>
  </si>
  <si>
    <t xml:space="preserve">ИП212-3СУ</t>
  </si>
  <si>
    <t xml:space="preserve">03.09.2001г , инв № АА101.04.1.184</t>
  </si>
  <si>
    <t xml:space="preserve">14643000.2.5.874</t>
  </si>
  <si>
    <t xml:space="preserve">Шкаф жарочный ШЖЭ91 2023г. без.от ЦРР дет.с 2024</t>
  </si>
  <si>
    <t xml:space="preserve">05.06.2024г , инв № ОС101,04,1,809</t>
  </si>
  <si>
    <t xml:space="preserve">14643000.2.5.875</t>
  </si>
  <si>
    <t xml:space="preserve">03.05.2023г , инв № ОС101,04,1,753</t>
  </si>
  <si>
    <t xml:space="preserve">14643000.2.5.876</t>
  </si>
  <si>
    <t xml:space="preserve">Телевизор ЭМЕРАЛЬД KD75U-PYAB/RU (2024)</t>
  </si>
  <si>
    <t xml:space="preserve">16.04.2024г , инв № ОС101,04,1,802</t>
  </si>
  <si>
    <t xml:space="preserve">14643000.2.5.877</t>
  </si>
  <si>
    <t xml:space="preserve">Установка электрогенераторная 5 (2024)</t>
  </si>
  <si>
    <t xml:space="preserve">20.11.2024г , инв № ОС101,04,1,820</t>
  </si>
  <si>
    <t xml:space="preserve">14643000.2.5.878</t>
  </si>
  <si>
    <t xml:space="preserve">Компьютер персональный настольный (моноблок) (Страна происхождения:Россия)(2023)</t>
  </si>
  <si>
    <t xml:space="preserve">04.04.2023г , инв № ОС101,04,1,750</t>
  </si>
  <si>
    <t xml:space="preserve">14643000.2.5.879</t>
  </si>
  <si>
    <t xml:space="preserve">ПЭВМ Ноутбук ICL RAYbook модели S1523 G1R КШДС.466219.019 (2024)</t>
  </si>
  <si>
    <t xml:space="preserve">12.11.2024г , инв № ОС101,04,1,821</t>
  </si>
  <si>
    <t xml:space="preserve">14643000.2.5.880</t>
  </si>
  <si>
    <t xml:space="preserve">Пароконвектомат ПКА10-1/1ВМ2 Товарный знак: Abat страна происхождения Росс(2022)</t>
  </si>
  <si>
    <t xml:space="preserve">16.03.2022г , инв № ОС101,04,1,701</t>
  </si>
  <si>
    <t xml:space="preserve">14643000.2.5.881</t>
  </si>
  <si>
    <t xml:space="preserve">ПАЗ-32053-70 тереб.2020</t>
  </si>
  <si>
    <t xml:space="preserve">09.04.2020г , инв № ОС101,04,1,675</t>
  </si>
  <si>
    <t xml:space="preserve">14643000.2.5.882</t>
  </si>
  <si>
    <t xml:space="preserve">Автомобиль Газ 322121</t>
  </si>
  <si>
    <t xml:space="preserve">01.04.2014г , инв № ОС101,04,1,555</t>
  </si>
  <si>
    <t xml:space="preserve">14643000.2.5.883</t>
  </si>
  <si>
    <t xml:space="preserve">Эл. Тельфер</t>
  </si>
  <si>
    <t xml:space="preserve">01.08.1993г , инв № АА101.06.1.129</t>
  </si>
  <si>
    <t xml:space="preserve">14643000.2.5.884</t>
  </si>
  <si>
    <t xml:space="preserve">31.12.2022г , инв № ОС101,04,1,747</t>
  </si>
  <si>
    <t xml:space="preserve">14643000.2.5.885</t>
  </si>
  <si>
    <t xml:space="preserve">Система оповищения 2022г</t>
  </si>
  <si>
    <t xml:space="preserve">31.12.2022 г , инв № ОС101,04,1,745</t>
  </si>
  <si>
    <t xml:space="preserve">14643000.2.5.886</t>
  </si>
  <si>
    <t xml:space="preserve">Ямаха Yamaha YDP-143R-клавинова 88 кл. GHS. 10тембров, 192 полиф, 3 педали,  2017г.</t>
  </si>
  <si>
    <t xml:space="preserve">27.11.2017  г , инв № 4101340095</t>
  </si>
  <si>
    <t xml:space="preserve">МБУ ДО "ДШИ" п. Красная Яруга Краснояружского района</t>
  </si>
  <si>
    <t xml:space="preserve">14643000.2.5.887</t>
  </si>
  <si>
    <t xml:space="preserve">Саксофон -альт Antigua 2155 LQ  2019г.</t>
  </si>
  <si>
    <t xml:space="preserve">12.12.2019  г , инв № 4101340101</t>
  </si>
  <si>
    <t xml:space="preserve">14643000.2.5.888</t>
  </si>
  <si>
    <t xml:space="preserve">12.12.2019  г , инв № 4101340100</t>
  </si>
  <si>
    <t xml:space="preserve">14643000.2.5.889</t>
  </si>
  <si>
    <t xml:space="preserve">Саксофон -тенор Antigua 3100 LQ  2019 г.</t>
  </si>
  <si>
    <t xml:space="preserve">12.12.2019  г , инв № 4101340099</t>
  </si>
  <si>
    <t xml:space="preserve">14643000.2.5.890</t>
  </si>
  <si>
    <t xml:space="preserve">Пианино "Михаил Глинка"  2018г. ОЦ</t>
  </si>
  <si>
    <t xml:space="preserve">13.0.2018  г , инв № 4101340096</t>
  </si>
  <si>
    <t xml:space="preserve">14643000.2.5.891</t>
  </si>
  <si>
    <t xml:space="preserve">Баян ученический двухголосный "Тула" 92/55ч120/50-II-3  2020г.</t>
  </si>
  <si>
    <t xml:space="preserve">31.07.2020  г , инв № 4101340114</t>
  </si>
  <si>
    <t xml:space="preserve">14643000.2.5.892</t>
  </si>
  <si>
    <t xml:space="preserve">Альт духовой 3-х вентильный,раструба 230мм,покр.никель   2020г.</t>
  </si>
  <si>
    <t xml:space="preserve">31.07.2020  г , инв № 4101340116</t>
  </si>
  <si>
    <t xml:space="preserve">14643000.2.5.893</t>
  </si>
  <si>
    <t xml:space="preserve">Баритон, строй Bb,3-х вентильный,никель 2020г.</t>
  </si>
  <si>
    <t xml:space="preserve">31.07.2020  г , инв №4101340115 </t>
  </si>
  <si>
    <t xml:space="preserve">14643000.2.5.894</t>
  </si>
  <si>
    <t xml:space="preserve">Тенор строй Bb,3-х вентильный,никель  2020г.</t>
  </si>
  <si>
    <t xml:space="preserve">31.07.2020  г , инв № 4101340109</t>
  </si>
  <si>
    <t xml:space="preserve">14643000.2.5.895</t>
  </si>
  <si>
    <t xml:space="preserve">Саксофон-альт модель"Соловей".Полная механика,лакированый, корпус из латуни 2020</t>
  </si>
  <si>
    <t xml:space="preserve">31.07.2020  г , инв № 4101340113</t>
  </si>
  <si>
    <t xml:space="preserve">14643000.2.5.896</t>
  </si>
  <si>
    <t xml:space="preserve">Саксофон-тенор полупроф.Мод."Соловей",полная мех. лакир.,корпус из латуни  2020г</t>
  </si>
  <si>
    <t xml:space="preserve">31.07.2020  г , инв № 4101340110</t>
  </si>
  <si>
    <t xml:space="preserve">Саксофон-сопрано гнутый школьный Model A для детей,для маленьких рук 2020г.</t>
  </si>
  <si>
    <t xml:space="preserve">31.07.2020  г , инв № 4101340112</t>
  </si>
  <si>
    <t xml:space="preserve">14643000.2.5.898</t>
  </si>
  <si>
    <t xml:space="preserve">Тромбон студенческий (без квартвентиля) Соловей,строй Bb  2020г.</t>
  </si>
  <si>
    <t xml:space="preserve">31.07.2020  г , инв № 4101340108</t>
  </si>
  <si>
    <t xml:space="preserve">14643000.2.5.899</t>
  </si>
  <si>
    <t xml:space="preserve">Тромбон школьный (с квартвентилем) Besson. Строй Bb  2020г.</t>
  </si>
  <si>
    <t xml:space="preserve">31.07.2020  г , инв № 4101340107</t>
  </si>
  <si>
    <t xml:space="preserve">14643000.2.5.900</t>
  </si>
  <si>
    <t xml:space="preserve">Труба помповая полупрофессиональная Соловей Bb 2020г.</t>
  </si>
  <si>
    <t xml:space="preserve">31.07.2020  г , инв № 4101340106</t>
  </si>
  <si>
    <t xml:space="preserve">14643000.2.5.901</t>
  </si>
  <si>
    <t xml:space="preserve">Труба помповая студенческая Model A. Строй Bb 2020г.</t>
  </si>
  <si>
    <t xml:space="preserve">31.07.2020  г , инв № 4101340105</t>
  </si>
  <si>
    <t xml:space="preserve">14643000.2.5.902</t>
  </si>
  <si>
    <t xml:space="preserve">Ударная установка YAMAHA ученическая 2020г.</t>
  </si>
  <si>
    <t xml:space="preserve">31.07.2020  г , инв № 5101340001</t>
  </si>
  <si>
    <t xml:space="preserve">14643000.2.5.903</t>
  </si>
  <si>
    <t xml:space="preserve">Аккордеон "Тула"37х96-III-7/2,3-х голосный с готовым акконпанементом 2020 г.</t>
  </si>
  <si>
    <t xml:space="preserve">31.07.2020  г , инв № 4101340103</t>
  </si>
  <si>
    <t xml:space="preserve">14643000.2.5.904</t>
  </si>
  <si>
    <t xml:space="preserve">Туба В  2003г.</t>
  </si>
  <si>
    <t xml:space="preserve">02.11.2021  г , инв № 4101240016</t>
  </si>
  <si>
    <t xml:space="preserve">14643000.2.5.905</t>
  </si>
  <si>
    <t xml:space="preserve">Оборудование для зала хореографии  2008г. О.Ц</t>
  </si>
  <si>
    <t xml:space="preserve">15.12.2008  г , инв № 4101240012</t>
  </si>
  <si>
    <t xml:space="preserve">14643000.2.5.906</t>
  </si>
  <si>
    <t xml:space="preserve">Поставка и установка системы видеодомофона 2022</t>
  </si>
  <si>
    <t xml:space="preserve">21.10.2022  г , инв № 4101340140</t>
  </si>
  <si>
    <t xml:space="preserve">14643000.2.5.907</t>
  </si>
  <si>
    <t xml:space="preserve">Пианино вертикальное,123см Kayserburg UH 123/D126  2012г.</t>
  </si>
  <si>
    <t xml:space="preserve">25.12.2012  г , инв № 4101340053</t>
  </si>
  <si>
    <t xml:space="preserve">14643000.2.5.908</t>
  </si>
  <si>
    <t xml:space="preserve">Саксофон альт John Packer JP041  2023г.</t>
  </si>
  <si>
    <t xml:space="preserve">20.09.2023  г , инв № 4101340162</t>
  </si>
  <si>
    <t xml:space="preserve">14643000.2.5.909</t>
  </si>
  <si>
    <t xml:space="preserve">20.09.2023  г , инв № 4101340161</t>
  </si>
  <si>
    <t xml:space="preserve">14643000.2.5.910</t>
  </si>
  <si>
    <t xml:space="preserve">Тенор Roy Benson TH-201  2023г.</t>
  </si>
  <si>
    <t xml:space="preserve">20.09.2023  г , инв № 4101340166</t>
  </si>
  <si>
    <t xml:space="preserve">14643000.2.5.911</t>
  </si>
  <si>
    <t xml:space="preserve">Гардероб на 150 мест  2008г.</t>
  </si>
  <si>
    <t xml:space="preserve">30.12.2008  г , инв № 4101360035</t>
  </si>
  <si>
    <t xml:space="preserve">14643000.2.5.912</t>
  </si>
  <si>
    <t xml:space="preserve">Шторы для хореографического зала 2022г.</t>
  </si>
  <si>
    <t xml:space="preserve">27.04.2022  г , инв № 4101380161</t>
  </si>
  <si>
    <t xml:space="preserve">14643000.2.5.913</t>
  </si>
  <si>
    <t xml:space="preserve">Занавес антрактно-раздвижной с монтажом  2008г.</t>
  </si>
  <si>
    <t xml:space="preserve">19.12.2008  г , инв № 4101380021</t>
  </si>
  <si>
    <t xml:space="preserve">14643000.2.5.914</t>
  </si>
  <si>
    <t xml:space="preserve">Саксофон-сопрано модель "Соловей",Полная мех.,лакированый,корпус из латуни 2020г</t>
  </si>
  <si>
    <t xml:space="preserve">31.07.2020  г , инв № 4101340111</t>
  </si>
  <si>
    <t xml:space="preserve">14643000.2.5.915</t>
  </si>
  <si>
    <t xml:space="preserve">Ограждение(изгородь 121м.п.ворота 1комп.калитка 1шт,сетка 3D 137м.п.)</t>
  </si>
  <si>
    <t xml:space="preserve">01.07.2022 г , инв № ОС500000000027</t>
  </si>
  <si>
    <t xml:space="preserve">МБУ ДО "Краснояружский СЮН"</t>
  </si>
  <si>
    <t xml:space="preserve">14643000.2.5.916</t>
  </si>
  <si>
    <t xml:space="preserve">Цифровая лаборатория по Биологии</t>
  </si>
  <si>
    <t xml:space="preserve">02.12.2020 г , инв № ОС500000000023</t>
  </si>
  <si>
    <t xml:space="preserve">14643000.2.5.917</t>
  </si>
  <si>
    <t xml:space="preserve">Система видеонаблюдения (IP камеры, IP видеорегистратор, РОЕ коммутатор, Монитор</t>
  </si>
  <si>
    <t xml:space="preserve">11.04.2022 г , инв № 410134000001</t>
  </si>
  <si>
    <t xml:space="preserve">14643000.2.5.918</t>
  </si>
  <si>
    <t xml:space="preserve">Система видеонаблюдения</t>
  </si>
  <si>
    <t xml:space="preserve">13.12.2013 г , инв № ОС500000000014</t>
  </si>
  <si>
    <t xml:space="preserve">14643000.2.5.919</t>
  </si>
  <si>
    <t xml:space="preserve">30.12.2022 г , инв № ОС500000000035</t>
  </si>
  <si>
    <t xml:space="preserve">14643000.2.5.920</t>
  </si>
  <si>
    <t xml:space="preserve">30.12.2022 г , инв № ОС500000000036</t>
  </si>
  <si>
    <t xml:space="preserve">14643000.2.5.921</t>
  </si>
  <si>
    <t xml:space="preserve">Ограждение(ворота сетка 3D шт1,изгородь сетка 3D 15,3м.п)</t>
  </si>
  <si>
    <t xml:space="preserve">27.04.2022 г , инв № ОС3О0000000356</t>
  </si>
  <si>
    <t xml:space="preserve">МБУ ДО "Краснояружский Центр дополнительного образования"</t>
  </si>
  <si>
    <t xml:space="preserve">14643000.2.5.922</t>
  </si>
  <si>
    <t xml:space="preserve">Арт объект "Качели" в стиле XIX</t>
  </si>
  <si>
    <t xml:space="preserve">05.12.2022 г , инв № 510134000002</t>
  </si>
  <si>
    <t xml:space="preserve">14643000.2.5.923</t>
  </si>
  <si>
    <t xml:space="preserve">Столб с гербом  2022</t>
  </si>
  <si>
    <t xml:space="preserve">  05.12.2022 г , инв № 510134000001</t>
  </si>
  <si>
    <t xml:space="preserve">14643000.2.5.924</t>
  </si>
  <si>
    <t xml:space="preserve">Фотоаппарат NIKON D350</t>
  </si>
  <si>
    <t xml:space="preserve">   10.02.2023  г , инв № 410134000019</t>
  </si>
  <si>
    <t xml:space="preserve">14643000.2.5.925</t>
  </si>
  <si>
    <t xml:space="preserve">Комплект мультстудии "Оптимальный"+ студия звукозаписи    2023</t>
  </si>
  <si>
    <t xml:space="preserve">  11.08.2023 г , инв № 410134000020</t>
  </si>
  <si>
    <t xml:space="preserve">14643000.2.5.926</t>
  </si>
  <si>
    <t xml:space="preserve">Установка Электрогенераторная 1</t>
  </si>
  <si>
    <t xml:space="preserve">20.11.2024 г , инв № ОС3О0000000440</t>
  </si>
  <si>
    <t xml:space="preserve">14643000.2.5.927</t>
  </si>
  <si>
    <t xml:space="preserve">Интерактивная панель "New Touch 55" с напольной мобильной стойкой для интерактив</t>
  </si>
  <si>
    <t xml:space="preserve">01.03.2023 г , инв № 4101250000038</t>
  </si>
  <si>
    <t xml:space="preserve">14643000.2.5.928</t>
  </si>
  <si>
    <t xml:space="preserve">Лазерный станок Wattsan 0203 Micro</t>
  </si>
  <si>
    <t xml:space="preserve">15.02.2023 г , инв № 410124000036</t>
  </si>
  <si>
    <t xml:space="preserve">14643000.2.5.929</t>
  </si>
  <si>
    <t xml:space="preserve">Поставка теневых навесов (Страна происхождения: Россия)</t>
  </si>
  <si>
    <t xml:space="preserve">08.12.2023 г , инв № ОС3О0000000403</t>
  </si>
  <si>
    <t xml:space="preserve">14643000.2.5.930</t>
  </si>
  <si>
    <t xml:space="preserve">Олень "Кружевной" обьемный каркас-металл,гирлянда нить. Цвет белый мерцания.</t>
  </si>
  <si>
    <t xml:space="preserve">20.12.2023 г , инв № 410134000024</t>
  </si>
  <si>
    <t xml:space="preserve">14643000.2.5.931</t>
  </si>
  <si>
    <t xml:space="preserve">Ноутбук НР Pavilion 15</t>
  </si>
  <si>
    <t xml:space="preserve">04.10.2016 г , инв № ОС3О0000000220</t>
  </si>
  <si>
    <t xml:space="preserve">14643000.2.5.932</t>
  </si>
  <si>
    <t xml:space="preserve">08.12.2023  г,  инв № ОС3О0000000404</t>
  </si>
  <si>
    <t xml:space="preserve">14643000.2.5.933</t>
  </si>
  <si>
    <t xml:space="preserve">Скамейка</t>
  </si>
  <si>
    <t xml:space="preserve">25.08.2022 г , инв № 410134000001</t>
  </si>
  <si>
    <t xml:space="preserve">14643000.2.5.934</t>
  </si>
  <si>
    <t xml:space="preserve">Кованные ворота</t>
  </si>
  <si>
    <t xml:space="preserve">15.07.2022  г , инв № ОС3О0000000354</t>
  </si>
  <si>
    <t xml:space="preserve">14643000.2.5.935</t>
  </si>
  <si>
    <t xml:space="preserve">Логоробот (Bee-Bot) : Набор из 6 роботов.   </t>
  </si>
  <si>
    <t xml:space="preserve">02.02.2023  г , инв № 410124000030</t>
  </si>
  <si>
    <t xml:space="preserve">14643000.2.5.936</t>
  </si>
  <si>
    <t xml:space="preserve">ELECTRO-VOICE ELX115P Акустическая система 2-полосная. активная</t>
  </si>
  <si>
    <t xml:space="preserve">10.02.2023  г , инв № ОС3О0000000371</t>
  </si>
  <si>
    <t xml:space="preserve">14643000.2.5.937</t>
  </si>
  <si>
    <t xml:space="preserve">Система видеонаблюдения (IP каиеры,  HHD)</t>
  </si>
  <si>
    <t xml:space="preserve">11.04.2022 г, инв № ОС3О0000000353</t>
  </si>
  <si>
    <t xml:space="preserve">14643000.2.5.938</t>
  </si>
  <si>
    <t xml:space="preserve">Планшет акриловый двойной СОЗВЕЗДИЕ ТАЛАНТОВ</t>
  </si>
  <si>
    <t xml:space="preserve">11.03.2022 г, инв № 410124000022</t>
  </si>
  <si>
    <t xml:space="preserve">14643000.2.5.939</t>
  </si>
  <si>
    <t xml:space="preserve">Планшет акриловый двойной ПУТЬ К УСПЕХУ</t>
  </si>
  <si>
    <t xml:space="preserve">11.03.2022 г, инв № 410124000021</t>
  </si>
  <si>
    <t xml:space="preserve">14643000.2.5.940</t>
  </si>
  <si>
    <t xml:space="preserve">Поставка стеллы-эмблемы для МБУДО "Краснояружский ЦДО" (Страна происхождения: Ро</t>
  </si>
  <si>
    <t xml:space="preserve">14.12.2023 г, инв № 410134000021</t>
  </si>
  <si>
    <t xml:space="preserve">14643000.2.5.941</t>
  </si>
  <si>
    <t xml:space="preserve">Столб к часам 2022</t>
  </si>
  <si>
    <t xml:space="preserve">25.08.2022 г, инв № 410134000003</t>
  </si>
  <si>
    <t xml:space="preserve">14643000.2.5.942</t>
  </si>
  <si>
    <t xml:space="preserve">Поставка теневых навесов </t>
  </si>
  <si>
    <t xml:space="preserve">08.12.2023 г, инв № ОС3О0000000405</t>
  </si>
  <si>
    <t xml:space="preserve">14643000.2.5.943</t>
  </si>
  <si>
    <t xml:space="preserve">Проектор (Страна происхождения: Россия)   </t>
  </si>
  <si>
    <t xml:space="preserve">03.04.2023 г, инв № 410124000040</t>
  </si>
  <si>
    <t xml:space="preserve">14643000.2.5.944</t>
  </si>
  <si>
    <t xml:space="preserve">МФУ лазерный Kyocera Ecosys M2540DN с кабелем USB2.0 АМ. </t>
  </si>
  <si>
    <t xml:space="preserve">10.03.2023 г, инв № 410124000039</t>
  </si>
  <si>
    <t xml:space="preserve">14643000.2.5.945</t>
  </si>
  <si>
    <t xml:space="preserve">Моноблок 23.8 Гравитон М52И (5-12400) </t>
  </si>
  <si>
    <t xml:space="preserve">10.03.2023 г, инв № ОС3О0000000394</t>
  </si>
  <si>
    <t xml:space="preserve">14643000.2.5.946</t>
  </si>
  <si>
    <t xml:space="preserve">KURZWEIL KA90 Цыфровое пианино, 88 клавиш молоточковая механика рояльного типа.</t>
  </si>
  <si>
    <t xml:space="preserve">01.03.2023 г, инв № 410124000031</t>
  </si>
  <si>
    <t xml:space="preserve">14643000.2.5.947</t>
  </si>
  <si>
    <t xml:space="preserve">Видеокамера Canon LEGRIA  HF G60 </t>
  </si>
  <si>
    <t xml:space="preserve">10.02.2023 г, инв № 410124000032</t>
  </si>
  <si>
    <t xml:space="preserve">14643000.2.5.948</t>
  </si>
  <si>
    <t xml:space="preserve">10.03.2023 г, инв № ОС3О0000000393</t>
  </si>
  <si>
    <t xml:space="preserve">14643000.2.5.949</t>
  </si>
  <si>
    <t xml:space="preserve">Проектор XGIMI Horizon Pro </t>
  </si>
  <si>
    <t xml:space="preserve">10.02.2023 г, инв № 410124000033</t>
  </si>
  <si>
    <t xml:space="preserve">14643000.2.5.950</t>
  </si>
  <si>
    <t xml:space="preserve">Комплект Шлем виртуальной реальности VR c приложениями и видео  HTC VIVE Cosmos</t>
  </si>
  <si>
    <t xml:space="preserve">15.02.2023 г, инв № 410124000034</t>
  </si>
  <si>
    <t xml:space="preserve">14643000.2.5.951</t>
  </si>
  <si>
    <t xml:space="preserve">Ноутбук ASUS TUF Gaming FX516PC-HN003 (90NR05U1-MO1690) </t>
  </si>
  <si>
    <t xml:space="preserve">15.02.2023 г, инв № 410124000035</t>
  </si>
  <si>
    <t xml:space="preserve">14643000.2.5.952</t>
  </si>
  <si>
    <t xml:space="preserve">Програмное обеспечение для построения фотограмметрии Agisoft  образовательная ли</t>
  </si>
  <si>
    <t xml:space="preserve">15.02.2023 г, инв № 410124000037</t>
  </si>
  <si>
    <t xml:space="preserve">14643000.2.5.953</t>
  </si>
  <si>
    <t xml:space="preserve">Планшеты для музея</t>
  </si>
  <si>
    <t xml:space="preserve">23.11.2021 г, инв № 410124000003</t>
  </si>
  <si>
    <t xml:space="preserve">14643000.2.5.954</t>
  </si>
  <si>
    <t xml:space="preserve">ELECTRO-VOICE ELX115P Акустическая система 2-полосная. активная. </t>
  </si>
  <si>
    <t xml:space="preserve">10.02.2023 г, инв № ОС3О0000000372</t>
  </si>
  <si>
    <t xml:space="preserve">14643000.2.5.955</t>
  </si>
  <si>
    <t xml:space="preserve">Автобус ПАЗ 32053-70 (2021)</t>
  </si>
  <si>
    <t xml:space="preserve">08.10.2021 г, инв № 410125000001</t>
  </si>
  <si>
    <t xml:space="preserve">14643000.2.5.956</t>
  </si>
  <si>
    <t xml:space="preserve">Изгородь декоративная , инв. номер 1101060920, год выпуска 2015 г.</t>
  </si>
  <si>
    <t xml:space="preserve">30.06.2015 г, инв № 101060920</t>
  </si>
  <si>
    <t xml:space="preserve">МБУСОССЗН "КЦСОН"</t>
  </si>
  <si>
    <t xml:space="preserve">14643000.2.5.957</t>
  </si>
  <si>
    <t xml:space="preserve">30.06.2015 г, инв № 310104001</t>
  </si>
  <si>
    <t xml:space="preserve">14643000.2.5.958</t>
  </si>
  <si>
    <t xml:space="preserve">12.12.2014 г, инв № 11010400108</t>
  </si>
  <si>
    <t xml:space="preserve">14643000.2.5.959</t>
  </si>
  <si>
    <t xml:space="preserve">газовая плита</t>
  </si>
  <si>
    <t xml:space="preserve">30.06.2015 г, инв № 13600737</t>
  </si>
  <si>
    <t xml:space="preserve">14643000.2.5.960</t>
  </si>
  <si>
    <t xml:space="preserve">23.12.2013 г, инв № 11010400142</t>
  </si>
  <si>
    <t xml:space="preserve">14643000.2.5.961</t>
  </si>
  <si>
    <t xml:space="preserve">ноутбук</t>
  </si>
  <si>
    <t xml:space="preserve">12.12.2014 г, инв № 11010400107</t>
  </si>
  <si>
    <t xml:space="preserve">14643000.2.5.962</t>
  </si>
  <si>
    <t xml:space="preserve">холодильник айсберг</t>
  </si>
  <si>
    <t xml:space="preserve">30.06.2015 г, инв № 1101040035</t>
  </si>
  <si>
    <t xml:space="preserve">14643000.2.5.963</t>
  </si>
  <si>
    <t xml:space="preserve">системный блок</t>
  </si>
  <si>
    <t xml:space="preserve">23.12.2013 г, инв № 11010400121</t>
  </si>
  <si>
    <t xml:space="preserve">14643000.2.5.964</t>
  </si>
  <si>
    <t xml:space="preserve">24.07.2018 г, инв № 1101060170</t>
  </si>
  <si>
    <t xml:space="preserve">14643000.2.5.965</t>
  </si>
  <si>
    <t xml:space="preserve">бензопила HUTER</t>
  </si>
  <si>
    <t xml:space="preserve">26.04.2013 г, инв № 11010400072</t>
  </si>
  <si>
    <t xml:space="preserve">14643000.2.5.966</t>
  </si>
  <si>
    <t xml:space="preserve">бензопила</t>
  </si>
  <si>
    <t xml:space="preserve">18.11.2015 г, инв № 1101060098</t>
  </si>
  <si>
    <t xml:space="preserve">14643000.2.5.967</t>
  </si>
  <si>
    <t xml:space="preserve">котёл</t>
  </si>
  <si>
    <t xml:space="preserve">30.06.2015 г, инв № 1101040016</t>
  </si>
  <si>
    <t xml:space="preserve">14643000.2.5.968</t>
  </si>
  <si>
    <t xml:space="preserve">ибп</t>
  </si>
  <si>
    <t xml:space="preserve">27.04.2018 г, инв № 1101060164</t>
  </si>
  <si>
    <t xml:space="preserve">14643000.2.5.969</t>
  </si>
  <si>
    <t xml:space="preserve">25.04.2014 г, инв № 1101040085</t>
  </si>
  <si>
    <t xml:space="preserve">14643000.2.5.970</t>
  </si>
  <si>
    <t xml:space="preserve">принтер</t>
  </si>
  <si>
    <t xml:space="preserve">27.04.2018 г, инв № 1101060165</t>
  </si>
  <si>
    <t xml:space="preserve">14643000.2.5.971</t>
  </si>
  <si>
    <t xml:space="preserve">стол эргоном правый</t>
  </si>
  <si>
    <t xml:space="preserve">30.06.2015 г, инв № 3101060002</t>
  </si>
  <si>
    <t xml:space="preserve">14643000.2.5.972</t>
  </si>
  <si>
    <t xml:space="preserve">шкаф для документов</t>
  </si>
  <si>
    <t xml:space="preserve">30.06.2015 г, инв № 3101060005</t>
  </si>
  <si>
    <t xml:space="preserve">14643000.2.5.973</t>
  </si>
  <si>
    <t xml:space="preserve">шкаф узкий</t>
  </si>
  <si>
    <t xml:space="preserve">30.06.2015 г, инв № 3101060003</t>
  </si>
  <si>
    <t xml:space="preserve">14643000.2.5.974</t>
  </si>
  <si>
    <t xml:space="preserve">стол офисный</t>
  </si>
  <si>
    <t xml:space="preserve">18.06.2015 г, инв № 1101060027</t>
  </si>
  <si>
    <t xml:space="preserve">14643000.2.5.975</t>
  </si>
  <si>
    <t xml:space="preserve">18.06.2015 г, инв № 101060028</t>
  </si>
  <si>
    <t xml:space="preserve">14643000.2.5.976</t>
  </si>
  <si>
    <t xml:space="preserve">18.06.2015 г, инв № 1101060029</t>
  </si>
  <si>
    <t xml:space="preserve">14643000.2.5.977</t>
  </si>
  <si>
    <t xml:space="preserve">18.06.2015 г, инв № 1101060085</t>
  </si>
  <si>
    <t xml:space="preserve">14643000.2.5.978</t>
  </si>
  <si>
    <t xml:space="preserve">шкаф плательный</t>
  </si>
  <si>
    <t xml:space="preserve">18.06.2015 г, инв № 1101060084</t>
  </si>
  <si>
    <t xml:space="preserve">14643000.2.5.979</t>
  </si>
  <si>
    <t xml:space="preserve">стол письменный</t>
  </si>
  <si>
    <t xml:space="preserve">18.06.2015 г, инв № 1101060089</t>
  </si>
  <si>
    <t xml:space="preserve">14643000.2.5.980</t>
  </si>
  <si>
    <t xml:space="preserve">холодильник морозильник</t>
  </si>
  <si>
    <t xml:space="preserve">30.06.2015 г, инв № 11010600068</t>
  </si>
  <si>
    <t xml:space="preserve">14643000.2.5.981</t>
  </si>
  <si>
    <t xml:space="preserve">шкаф купе</t>
  </si>
  <si>
    <t xml:space="preserve">30.06.2015 г, инв № 11010600085</t>
  </si>
  <si>
    <t xml:space="preserve">14643000.2.5.982</t>
  </si>
  <si>
    <t xml:space="preserve">30.06.2015 г, инв № 110106000113</t>
  </si>
  <si>
    <t xml:space="preserve">14643000.2.5.983</t>
  </si>
  <si>
    <t xml:space="preserve">18.06.2015 г, инв № 1101060030</t>
  </si>
  <si>
    <t xml:space="preserve">14643000.2.5.984</t>
  </si>
  <si>
    <t xml:space="preserve">18.06.2015 г, инв № 1101060031</t>
  </si>
  <si>
    <t xml:space="preserve">14643000.2.5.985</t>
  </si>
  <si>
    <t xml:space="preserve">щкаф для документов</t>
  </si>
  <si>
    <t xml:space="preserve">18.06.2015 г, инв № 1101060086</t>
  </si>
  <si>
    <t xml:space="preserve">14643000.2.5.986</t>
  </si>
  <si>
    <t xml:space="preserve">18.06.2015 г, инв № 1101060083</t>
  </si>
  <si>
    <t xml:space="preserve">14643000.2.5.987</t>
  </si>
  <si>
    <t xml:space="preserve">шкаф стенка</t>
  </si>
  <si>
    <t xml:space="preserve">18.06.2015 г, инв № 1101060087</t>
  </si>
  <si>
    <t xml:space="preserve">14643000.2.5.988</t>
  </si>
  <si>
    <t xml:space="preserve">стол эргоном левый</t>
  </si>
  <si>
    <t xml:space="preserve">30.06.2015 г, инв № 3101060001</t>
  </si>
  <si>
    <t xml:space="preserve">14643000.2.5.989</t>
  </si>
  <si>
    <t xml:space="preserve">шкаф метал</t>
  </si>
  <si>
    <t xml:space="preserve">30.06.2015 г, инв № 3101060007</t>
  </si>
  <si>
    <t xml:space="preserve">14643000.2.5.990</t>
  </si>
  <si>
    <t xml:space="preserve">18.06.2015 г, инв № 1101060088</t>
  </si>
  <si>
    <t xml:space="preserve">14643000.2.5.991</t>
  </si>
  <si>
    <t xml:space="preserve">холодильник смоленск</t>
  </si>
  <si>
    <t xml:space="preserve">30.06.2015 г, инв № 11010600031</t>
  </si>
  <si>
    <t xml:space="preserve">14643000.2.5.992</t>
  </si>
  <si>
    <t xml:space="preserve">шкаф для одежды</t>
  </si>
  <si>
    <t xml:space="preserve">04.02.2013 г, инв № 1101060006</t>
  </si>
  <si>
    <t xml:space="preserve">14643000.2.5.993</t>
  </si>
  <si>
    <t xml:space="preserve">кухня</t>
  </si>
  <si>
    <t xml:space="preserve">30.06.2015 г, инв № 3101060032</t>
  </si>
  <si>
    <t xml:space="preserve">14643000.2.5.994</t>
  </si>
  <si>
    <t xml:space="preserve">стол на мет каркасе</t>
  </si>
  <si>
    <t xml:space="preserve">30.06.2015 г, инв № 3101060033</t>
  </si>
  <si>
    <t xml:space="preserve">14643000.2.5.995</t>
  </si>
  <si>
    <t xml:space="preserve">30.06.2015 г, инв № 3101060034</t>
  </si>
  <si>
    <t xml:space="preserve">14643000.2.5.996</t>
  </si>
  <si>
    <t xml:space="preserve">стол ст</t>
  </si>
  <si>
    <t xml:space="preserve">30.06.2015 г, инв № 1660912</t>
  </si>
  <si>
    <t xml:space="preserve">14643000.2.5.997</t>
  </si>
  <si>
    <t xml:space="preserve">30.06.2015 г, инв № 1660910</t>
  </si>
  <si>
    <t xml:space="preserve">14643000.2.5.998</t>
  </si>
  <si>
    <t xml:space="preserve">30.06.2015 г, инв № 1660911</t>
  </si>
  <si>
    <t xml:space="preserve">14643000.2.5.999</t>
  </si>
  <si>
    <t xml:space="preserve">мфу</t>
  </si>
  <si>
    <t xml:space="preserve">11.12.2019 г, инв № 1101040212</t>
  </si>
  <si>
    <t xml:space="preserve">14643000.2.5.1000</t>
  </si>
  <si>
    <t xml:space="preserve">20.12.2019 г, инв № 1101040203</t>
  </si>
  <si>
    <t xml:space="preserve">14643000.2.5.1001</t>
  </si>
  <si>
    <t xml:space="preserve">триммер фубаг </t>
  </si>
  <si>
    <t xml:space="preserve">27.12.2019 г, инв № 1101040207</t>
  </si>
  <si>
    <t xml:space="preserve">14643000.2.5.1002</t>
  </si>
  <si>
    <t xml:space="preserve">корпусная мебель</t>
  </si>
  <si>
    <t xml:space="preserve">04.11.2019 г, инв № 1101060192</t>
  </si>
  <si>
    <t xml:space="preserve">14643000.2.5.1003</t>
  </si>
  <si>
    <t xml:space="preserve">25.11.2020 г, инв № 1101040310</t>
  </si>
  <si>
    <t xml:space="preserve">14643000.2.5.1004</t>
  </si>
  <si>
    <t xml:space="preserve">23.11.2020 г, инв № 1101040311</t>
  </si>
  <si>
    <t xml:space="preserve">14643000.2.5.1005</t>
  </si>
  <si>
    <t xml:space="preserve">планшет 10949</t>
  </si>
  <si>
    <t xml:space="preserve">12.02.2020 г.</t>
  </si>
  <si>
    <t xml:space="preserve">14643000.2.5.1006</t>
  </si>
  <si>
    <t xml:space="preserve">планшет 10769</t>
  </si>
  <si>
    <t xml:space="preserve">18.09.2020 г.</t>
  </si>
  <si>
    <t xml:space="preserve">14643000.2.5.1007</t>
  </si>
  <si>
    <t xml:space="preserve">08.05.2020 г, инв № 1101040214</t>
  </si>
  <si>
    <t xml:space="preserve">14643000.2.5.1008</t>
  </si>
  <si>
    <t xml:space="preserve">газонокосилка бензиновая</t>
  </si>
  <si>
    <t xml:space="preserve">15.05.2020 г, инв № 1101040258</t>
  </si>
  <si>
    <t xml:space="preserve">14643000.2.5.1009</t>
  </si>
  <si>
    <t xml:space="preserve">Водонагреватель</t>
  </si>
  <si>
    <t xml:space="preserve">01.03.2021 г, инв № 1101040270</t>
  </si>
  <si>
    <t xml:space="preserve">14643000.2.5.1010</t>
  </si>
  <si>
    <t xml:space="preserve">Планшет</t>
  </si>
  <si>
    <t xml:space="preserve">10.01.2022 г.</t>
  </si>
  <si>
    <t xml:space="preserve">14643000.2.5.1011</t>
  </si>
  <si>
    <t xml:space="preserve">01.04.2022 г, инв № 1101340237</t>
  </si>
  <si>
    <t xml:space="preserve">14643000.2.5.1012</t>
  </si>
  <si>
    <t xml:space="preserve">монитор</t>
  </si>
  <si>
    <t xml:space="preserve">01.04.2022 г, инв № 1101040236</t>
  </si>
  <si>
    <t xml:space="preserve">14643000.2.5.1013</t>
  </si>
  <si>
    <t xml:space="preserve">шкаф</t>
  </si>
  <si>
    <t xml:space="preserve">30.05.2022 г.</t>
  </si>
  <si>
    <t xml:space="preserve">14643000.2.5.1014</t>
  </si>
  <si>
    <t xml:space="preserve">13.11.2023 г, инв № 210134003</t>
  </si>
  <si>
    <t xml:space="preserve">14643000.2.5.1015</t>
  </si>
  <si>
    <t xml:space="preserve">ТРИММЕР ПАТРИОТ </t>
  </si>
  <si>
    <t xml:space="preserve">03.06.2024 г, инв № 2101340049</t>
  </si>
  <si>
    <t xml:space="preserve">14643000.2.5.1016</t>
  </si>
  <si>
    <t xml:space="preserve">принтер струйный </t>
  </si>
  <si>
    <t xml:space="preserve">14.06.2024 г, инв № 2101340050</t>
  </si>
  <si>
    <t xml:space="preserve">14643000.2.5.1017</t>
  </si>
  <si>
    <t xml:space="preserve">мфу лазернон </t>
  </si>
  <si>
    <t xml:space="preserve">30.07.2024 г, инв № 2101340061</t>
  </si>
  <si>
    <t xml:space="preserve">14643000.2.5.1018</t>
  </si>
  <si>
    <t xml:space="preserve">пк системник</t>
  </si>
  <si>
    <t xml:space="preserve">30.07.2024 г, инв № 2101340060</t>
  </si>
  <si>
    <t xml:space="preserve">14643000.2.5.1019</t>
  </si>
  <si>
    <t xml:space="preserve">мотоблок</t>
  </si>
  <si>
    <t xml:space="preserve">26.06.2014 г, инв № 1101050002</t>
  </si>
  <si>
    <t xml:space="preserve">14643000.2.5.1020</t>
  </si>
  <si>
    <t xml:space="preserve">Автомобиль  ВАЗ 211440</t>
  </si>
  <si>
    <t xml:space="preserve">Автомобиль ВАЗ 211440,инв№ 1101050002, XTA211440C5077309, гос № P384HH</t>
  </si>
  <si>
    <t xml:space="preserve">14643000.2.5.1021</t>
  </si>
  <si>
    <t xml:space="preserve">Автомобиль ГАЗ 3221</t>
  </si>
  <si>
    <t xml:space="preserve">Автомобиль ГАЗ 3221 инв№ 1101050163, Х96322100J0838676, гос № О852МА</t>
  </si>
  <si>
    <t xml:space="preserve">14643000.2.5.1022</t>
  </si>
  <si>
    <t xml:space="preserve">Автомобиль KIA RIO</t>
  </si>
  <si>
    <t xml:space="preserve">Автомобиль KIA RIO инв№ 1101050164, Z94C241BAKR133921, гос № T746ВА</t>
  </si>
  <si>
    <t xml:space="preserve">14643000.2.5.1023</t>
  </si>
  <si>
    <t xml:space="preserve">Автомобилль 22438J</t>
  </si>
  <si>
    <t xml:space="preserve">Автомобиль 22438J, инв№ 1101060190, Z8X22438JK0000396, гос № T575BA</t>
  </si>
  <si>
    <t xml:space="preserve">14643000.2.5.1024</t>
  </si>
  <si>
    <t xml:space="preserve">Автомобиль LADA GRANTA</t>
  </si>
  <si>
    <t xml:space="preserve">Автомобиль LADA GRANTA, инв№ 4101350001, Z94C241BAKR133921. гос № X149EУ</t>
  </si>
  <si>
    <t xml:space="preserve">14643000.2.5.1025</t>
  </si>
  <si>
    <t xml:space="preserve">Универсальное спортивное табло мод. ТС -270*4 210*75</t>
  </si>
  <si>
    <t xml:space="preserve">инв№ 000000000000432</t>
  </si>
  <si>
    <t xml:space="preserve">14643000.2.5.1026</t>
  </si>
  <si>
    <t xml:space="preserve">Щит энергоснабжения</t>
  </si>
  <si>
    <t xml:space="preserve">инв№ 000000000000515</t>
  </si>
  <si>
    <t xml:space="preserve">14643000.2.5.1027</t>
  </si>
  <si>
    <t xml:space="preserve">Компьютер с жк монитором (в комплекте:процессор Intel Core, материнская плата, оперативная память Crucial,жесткий диск 1 ТВ Seagate BarraCuda, привод LG DVD,клавиатура+мышь,ИБП,корпус с Mini, мониторLCD LG</t>
  </si>
  <si>
    <t xml:space="preserve">инв№ 000000000002142</t>
  </si>
  <si>
    <t xml:space="preserve">14643000.2.5.1028</t>
  </si>
  <si>
    <t xml:space="preserve">Робот-пылесос «MAGNUM Junior», в комплекте с кабелем 30 м, шлангом 10 м и тележкой</t>
  </si>
  <si>
    <t xml:space="preserve">инв№ 000000000002238</t>
  </si>
  <si>
    <t xml:space="preserve">14643000.2.5.1029</t>
  </si>
  <si>
    <t xml:space="preserve">Каменка электрическая, 20 кВт, 380 В в сауну «Карина»</t>
  </si>
  <si>
    <t xml:space="preserve">инв№ 000000000002222</t>
  </si>
  <si>
    <t xml:space="preserve">14643000.2.5.1030</t>
  </si>
  <si>
    <t xml:space="preserve">Робот-пылесос «MAGNUM Junior», в комплекте с кабелем 30 м, шлангом 5 м и тележкой</t>
  </si>
  <si>
    <t xml:space="preserve">инв№ 000000000002237</t>
  </si>
  <si>
    <t xml:space="preserve">14643000.2.5.1031</t>
  </si>
  <si>
    <t xml:space="preserve">инв№ 000000000002139</t>
  </si>
  <si>
    <t xml:space="preserve">14643000.2.5.1032</t>
  </si>
  <si>
    <t xml:space="preserve">инв№ 000000000002140</t>
  </si>
  <si>
    <t xml:space="preserve">14643000.2.5.1033</t>
  </si>
  <si>
    <t xml:space="preserve">инв№ 000000000002141</t>
  </si>
  <si>
    <t xml:space="preserve">14643000.2.5.1034</t>
  </si>
  <si>
    <t xml:space="preserve">Многофункциональное устройство МФУ лазерная Kyocera FS-C8525MFP(1)</t>
  </si>
  <si>
    <t xml:space="preserve">инв№ 000000000002178</t>
  </si>
  <si>
    <t xml:space="preserve">14643000.2.5.1035</t>
  </si>
  <si>
    <t xml:space="preserve">Ванна для подводного массажа</t>
  </si>
  <si>
    <t xml:space="preserve">инв№ 000000000000426</t>
  </si>
  <si>
    <t xml:space="preserve">14643000.2.5.1036</t>
  </si>
  <si>
    <t xml:space="preserve">инв№ 000000000002143</t>
  </si>
  <si>
    <t xml:space="preserve">14643000.2.5.1037</t>
  </si>
  <si>
    <t xml:space="preserve">инв№ 000000000002138</t>
  </si>
  <si>
    <t xml:space="preserve">14643000.2.5.1038</t>
  </si>
  <si>
    <t xml:space="preserve">инв№ 000000000002135</t>
  </si>
  <si>
    <t xml:space="preserve">14643000.2.5.1039</t>
  </si>
  <si>
    <t xml:space="preserve">инв№ 000000000002137</t>
  </si>
  <si>
    <t xml:space="preserve">14643000.2.5.1040</t>
  </si>
  <si>
    <t xml:space="preserve">инв№ 000000000002136</t>
  </si>
  <si>
    <t xml:space="preserve">14643000.2.5.1041</t>
  </si>
  <si>
    <t xml:space="preserve">Многофункциональное устройство МФУ лазерная Kyocera FS-C8525MFP(2)</t>
  </si>
  <si>
    <t xml:space="preserve">инв№ 000000000002183</t>
  </si>
  <si>
    <t xml:space="preserve">14643000.2.5.1042</t>
  </si>
  <si>
    <t xml:space="preserve">Многофункциональное устройство МФУ лазерная Kyocera FS-C8525MFP(3)</t>
  </si>
  <si>
    <t xml:space="preserve">инв№ 000000000002184</t>
  </si>
  <si>
    <t xml:space="preserve">14643000.2.5.1043</t>
  </si>
  <si>
    <t xml:space="preserve">Каменка электрическая, 20 кВт, 380 В в сауну «Карина»(1)</t>
  </si>
  <si>
    <t xml:space="preserve">инв№ 000000000002223</t>
  </si>
  <si>
    <t xml:space="preserve">14643000.2.5.1044</t>
  </si>
  <si>
    <t xml:space="preserve">Станция дозирования реагентов ЕТАТRОN GUARD 3</t>
  </si>
  <si>
    <t xml:space="preserve">инв№ 000000000000424</t>
  </si>
  <si>
    <t xml:space="preserve">14643000.2.5.1045</t>
  </si>
  <si>
    <t xml:space="preserve">WALTER LG 300 XT Schicholz (кофр) ламинированное ложе</t>
  </si>
  <si>
    <t xml:space="preserve">инв№ 000000000000603</t>
  </si>
  <si>
    <t xml:space="preserve">14643000.2.5.1046</t>
  </si>
  <si>
    <t xml:space="preserve">Комплект видеонаблюдения (регистратор.видеокамеры)</t>
  </si>
  <si>
    <t xml:space="preserve">инв№ 000000000002339</t>
  </si>
  <si>
    <t xml:space="preserve">14643000.2.5.1047</t>
  </si>
  <si>
    <t xml:space="preserve">Стойка баскетбольная  стационарная для зала</t>
  </si>
  <si>
    <t xml:space="preserve">инв№ 000000000000435</t>
  </si>
  <si>
    <t xml:space="preserve">14643000.2.5.1048</t>
  </si>
  <si>
    <t xml:space="preserve">инв№ 000000000000436</t>
  </si>
  <si>
    <t xml:space="preserve">14643000.2.5.1049</t>
  </si>
  <si>
    <t xml:space="preserve">Шкаф двух-секционный для раздевалок.Материал HPL, на скамейке-подставке, с полкой и крючками.абариты шкафа: ширина – 62 см,лубина со скамьей – 50 см, высота со скамьей -195 см(54 шт)</t>
  </si>
  <si>
    <t xml:space="preserve">инв№ 000000000002272</t>
  </si>
  <si>
    <t xml:space="preserve">14643000.2.5.1050</t>
  </si>
  <si>
    <t xml:space="preserve">Аккустическая система в комплекте</t>
  </si>
  <si>
    <t xml:space="preserve">инв№ 000000000000239</t>
  </si>
  <si>
    <t xml:space="preserve">14643000.2.5.1051</t>
  </si>
  <si>
    <t xml:space="preserve">Шкаф двух-секционный для раздевалок (МГН).  Материал HPL, без скамейки, с полкой и крючками.абариты шкафа: ширина – 80 см,лубина– 51 см, высота -150 см</t>
  </si>
  <si>
    <t xml:space="preserve">инв№ 000000000002296</t>
  </si>
  <si>
    <t xml:space="preserve">14643000.2.5.1052</t>
  </si>
  <si>
    <t xml:space="preserve">инв№ 000000000002258</t>
  </si>
  <si>
    <t xml:space="preserve">14643000.2.5.1053</t>
  </si>
  <si>
    <t xml:space="preserve">инв№ 000000000002256</t>
  </si>
  <si>
    <t xml:space="preserve">14643000.2.5.1054</t>
  </si>
  <si>
    <t xml:space="preserve">инв№ 000000000002275</t>
  </si>
  <si>
    <t xml:space="preserve">14643000.2.5.1055</t>
  </si>
  <si>
    <t xml:space="preserve">инв№ 000000000002276</t>
  </si>
  <si>
    <t xml:space="preserve">14643000.2.5.1056</t>
  </si>
  <si>
    <t xml:space="preserve">инв№ 000000000002278</t>
  </si>
  <si>
    <t xml:space="preserve">14643000.2.5.1057</t>
  </si>
  <si>
    <t xml:space="preserve">инв№ 000000000002281</t>
  </si>
  <si>
    <t xml:space="preserve">14643000.2.5.1058</t>
  </si>
  <si>
    <t xml:space="preserve">инв№ 000000000002254</t>
  </si>
  <si>
    <t xml:space="preserve">14643000.2.5.1059</t>
  </si>
  <si>
    <t xml:space="preserve">инв№ 000000000002252</t>
  </si>
  <si>
    <t xml:space="preserve">14643000.2.5.1060</t>
  </si>
  <si>
    <t xml:space="preserve">инв№ 000000000002284</t>
  </si>
  <si>
    <t xml:space="preserve">14643000.2.5.1061</t>
  </si>
  <si>
    <t xml:space="preserve">инв№ 000000000002251</t>
  </si>
  <si>
    <t xml:space="preserve">14643000.2.5.1062</t>
  </si>
  <si>
    <t xml:space="preserve">инв№ 000000000002250</t>
  </si>
  <si>
    <t xml:space="preserve">14643000.2.5.1063</t>
  </si>
  <si>
    <t xml:space="preserve">инв№ 000000000002249</t>
  </si>
  <si>
    <t xml:space="preserve">14643000.2.5.1064</t>
  </si>
  <si>
    <t xml:space="preserve">инв№ 000000000002248</t>
  </si>
  <si>
    <t xml:space="preserve">14643000.2.5.1065</t>
  </si>
  <si>
    <t xml:space="preserve">инв№ 000000000002245</t>
  </si>
  <si>
    <t xml:space="preserve">14643000.2.5.1066</t>
  </si>
  <si>
    <t xml:space="preserve">инв№ 000000000002273</t>
  </si>
  <si>
    <t xml:space="preserve">14643000.2.5.1067</t>
  </si>
  <si>
    <t xml:space="preserve">инв№ 000000000002274</t>
  </si>
  <si>
    <t xml:space="preserve">14643000.2.5.1068</t>
  </si>
  <si>
    <t xml:space="preserve">инв№ 000000000002247</t>
  </si>
  <si>
    <t xml:space="preserve">14643000.2.5.1069</t>
  </si>
  <si>
    <t xml:space="preserve">инв№ 000000000002243</t>
  </si>
  <si>
    <t xml:space="preserve">14643000.2.5.1070</t>
  </si>
  <si>
    <t xml:space="preserve">инв№ 000000000002241</t>
  </si>
  <si>
    <t xml:space="preserve">14643000.2.5.1071</t>
  </si>
  <si>
    <t xml:space="preserve">инв№ 000000000002240</t>
  </si>
  <si>
    <t xml:space="preserve">14643000.2.5.1072</t>
  </si>
  <si>
    <t xml:space="preserve">инв№ 000000000002239</t>
  </si>
  <si>
    <t xml:space="preserve">14643000.2.5.1073</t>
  </si>
  <si>
    <t xml:space="preserve">инв№ 000000000002288</t>
  </si>
  <si>
    <t xml:space="preserve">14643000.2.5.1074</t>
  </si>
  <si>
    <t xml:space="preserve">инв№ 000000000002285</t>
  </si>
  <si>
    <t xml:space="preserve">14643000.2.5.1075</t>
  </si>
  <si>
    <t xml:space="preserve">инв№ 000000000002291</t>
  </si>
  <si>
    <t xml:space="preserve">14643000.2.5.1076</t>
  </si>
  <si>
    <t xml:space="preserve">инв№ 000000000002244</t>
  </si>
  <si>
    <t xml:space="preserve">14643000.2.5.1077</t>
  </si>
  <si>
    <t xml:space="preserve">Набор изделий реанимационный для оказания скорой и неотложной помощи НРСП-01-«МЕДПЛАНТ» без коникотома, без аспиратора, в сумке СР-3</t>
  </si>
  <si>
    <t xml:space="preserve">инв№ 000000000002224</t>
  </si>
  <si>
    <t xml:space="preserve">14643000.2.5.1078</t>
  </si>
  <si>
    <t xml:space="preserve">Передвижной роллер для разделительных дорожек, ширина 1,8 м</t>
  </si>
  <si>
    <t xml:space="preserve">инв№ 000000000002234</t>
  </si>
  <si>
    <t xml:space="preserve">14643000.2.5.1079</t>
  </si>
  <si>
    <t xml:space="preserve">Секундомер 4-х стрелочный.абаритные размеры – 900х900 мм, профиль 130 мм.Дистанционное управление.</t>
  </si>
  <si>
    <t xml:space="preserve">инв№ 000000000002235</t>
  </si>
  <si>
    <t xml:space="preserve">14643000.2.5.1080</t>
  </si>
  <si>
    <t xml:space="preserve">Стеллаж пластиковый на колесах, для перемещения и хранения легкого спортивного инвентаря бассейна.130х600х1570</t>
  </si>
  <si>
    <t xml:space="preserve">инв№ 000000000002236</t>
  </si>
  <si>
    <t xml:space="preserve">14643000.2.5.1081</t>
  </si>
  <si>
    <t xml:space="preserve">ХОККЕЙНАЯ КОРОБКА</t>
  </si>
  <si>
    <t xml:space="preserve">инв№ 000000000000695</t>
  </si>
  <si>
    <t xml:space="preserve">14643000.2.5.1082</t>
  </si>
  <si>
    <t xml:space="preserve">инв№ 000000000002283</t>
  </si>
  <si>
    <t xml:space="preserve">14643000.2.5.1083</t>
  </si>
  <si>
    <t xml:space="preserve">инв№ 000000000002277</t>
  </si>
  <si>
    <t xml:space="preserve">14643000.2.5.1084</t>
  </si>
  <si>
    <t xml:space="preserve">инв№ 000000000002242</t>
  </si>
  <si>
    <t xml:space="preserve">14643000.2.5.1085</t>
  </si>
  <si>
    <t xml:space="preserve">инв№ 000000000002255</t>
  </si>
  <si>
    <t xml:space="preserve">14643000.2.5.1086</t>
  </si>
  <si>
    <t xml:space="preserve">инв№ 000000000002263</t>
  </si>
  <si>
    <t xml:space="preserve">14643000.2.5.1087</t>
  </si>
  <si>
    <t xml:space="preserve">инв№ 000000000002292</t>
  </si>
  <si>
    <t xml:space="preserve">14643000.2.5.1088</t>
  </si>
  <si>
    <t xml:space="preserve">инв№ 000000000002282</t>
  </si>
  <si>
    <t xml:space="preserve">14643000.2.5.1089</t>
  </si>
  <si>
    <t xml:space="preserve">инв№ 000000000002261</t>
  </si>
  <si>
    <t xml:space="preserve">14643000.2.5.1090</t>
  </si>
  <si>
    <t xml:space="preserve">инв№ 000000000002246</t>
  </si>
  <si>
    <t xml:space="preserve">14643000.2.5.1091</t>
  </si>
  <si>
    <t xml:space="preserve">инв№ 000000000002280</t>
  </si>
  <si>
    <t xml:space="preserve">14643000.2.5.1092</t>
  </si>
  <si>
    <t xml:space="preserve">инв№ 000000000002289</t>
  </si>
  <si>
    <t xml:space="preserve">14643000.2.5.1093</t>
  </si>
  <si>
    <t xml:space="preserve">инв№ 000000000002257</t>
  </si>
  <si>
    <t xml:space="preserve">14643000.2.5.1094</t>
  </si>
  <si>
    <t xml:space="preserve">инв№ 000000000002279</t>
  </si>
  <si>
    <t xml:space="preserve">14643000.2.5.1095</t>
  </si>
  <si>
    <t xml:space="preserve">инв№ 000000000002262</t>
  </si>
  <si>
    <t xml:space="preserve">14643000.2.5.1096</t>
  </si>
  <si>
    <t xml:space="preserve">инв№ 000000000002264</t>
  </si>
  <si>
    <t xml:space="preserve">14643000.2.5.1097</t>
  </si>
  <si>
    <t xml:space="preserve">инв№ 000000000002293</t>
  </si>
  <si>
    <t xml:space="preserve">14643000.2.5.1098</t>
  </si>
  <si>
    <t xml:space="preserve">инв№ 000000000002265</t>
  </si>
  <si>
    <t xml:space="preserve">14643000.2.5.1099</t>
  </si>
  <si>
    <t xml:space="preserve">инв№ 000000000002295</t>
  </si>
  <si>
    <t xml:space="preserve">14643000.2.5.1100</t>
  </si>
  <si>
    <t xml:space="preserve">инв№ 000000000002267</t>
  </si>
  <si>
    <t xml:space="preserve">14643000.2.5.1101</t>
  </si>
  <si>
    <t xml:space="preserve">инв№ 000000000002253</t>
  </si>
  <si>
    <t xml:space="preserve">14643000.2.5.1102</t>
  </si>
  <si>
    <t xml:space="preserve">инв№ 000000000002286</t>
  </si>
  <si>
    <t xml:space="preserve">14643000.2.5.1103</t>
  </si>
  <si>
    <t xml:space="preserve">инв№ 000000000002268</t>
  </si>
  <si>
    <t xml:space="preserve">14643000.2.5.1104</t>
  </si>
  <si>
    <t xml:space="preserve">инв№ 000000000002269</t>
  </si>
  <si>
    <t xml:space="preserve">14643000.2.5.1105</t>
  </si>
  <si>
    <t xml:space="preserve">инв№ 000000000002270</t>
  </si>
  <si>
    <t xml:space="preserve">14643000.2.5.1106</t>
  </si>
  <si>
    <t xml:space="preserve">Тренажер д/пловцов Trainer PRO, 2310х610х740-1040 мм, Vasa</t>
  </si>
  <si>
    <t xml:space="preserve">инв№ 000000000002301</t>
  </si>
  <si>
    <t xml:space="preserve">14643000.2.5.1107</t>
  </si>
  <si>
    <t xml:space="preserve">Тренажер д/пловцов Swim Ergometer, 2590х710х810 мм, Vasa</t>
  </si>
  <si>
    <t xml:space="preserve">инв№ 000000000002299</t>
  </si>
  <si>
    <t xml:space="preserve">14643000.2.5.1108</t>
  </si>
  <si>
    <t xml:space="preserve">инв№ 000000000002294</t>
  </si>
  <si>
    <t xml:space="preserve">14643000.2.5.1109</t>
  </si>
  <si>
    <t xml:space="preserve">Тренажер д/пловцов Swim Ergometer, 2590х710х810 мм, Vasa(1)</t>
  </si>
  <si>
    <t xml:space="preserve">инв№ 000000000002300</t>
  </si>
  <si>
    <t xml:space="preserve">14643000.2.5.1110</t>
  </si>
  <si>
    <t xml:space="preserve">Тренажер д/пловцов Trainer PRO, 2310х610х740-1040 мм, Vasa(1)</t>
  </si>
  <si>
    <t xml:space="preserve">инв№ 000000000002302</t>
  </si>
  <si>
    <t xml:space="preserve">14643000.2.5.1111</t>
  </si>
  <si>
    <t xml:space="preserve">инв№ 000000000002271</t>
  </si>
  <si>
    <t xml:space="preserve">14643000.2.5.1112</t>
  </si>
  <si>
    <t xml:space="preserve">инв№ 000000000002287</t>
  </si>
  <si>
    <t xml:space="preserve">14643000.2.5.1113</t>
  </si>
  <si>
    <t xml:space="preserve">Ограждение металлическое вокруг стадиона</t>
  </si>
  <si>
    <t xml:space="preserve">инв№ 000000000002015</t>
  </si>
  <si>
    <t xml:space="preserve">14643000.2.5.1114</t>
  </si>
  <si>
    <t xml:space="preserve">Устройство покрытия из плитки тротуарной на территории центрального стадиона</t>
  </si>
  <si>
    <t xml:space="preserve">инв№ 000000000002036</t>
  </si>
  <si>
    <t xml:space="preserve">14643000.2.5.1115</t>
  </si>
  <si>
    <t xml:space="preserve">Строительство тротуара на территории центрального стадиона в п. Красная Яруга</t>
  </si>
  <si>
    <t xml:space="preserve">инв№ 000000000002035</t>
  </si>
  <si>
    <t xml:space="preserve">14643000.2.5.1116</t>
  </si>
  <si>
    <t xml:space="preserve">Ворота сетка 3D</t>
  </si>
  <si>
    <t xml:space="preserve">инв№ 4101320002</t>
  </si>
  <si>
    <t xml:space="preserve">14643000.2.5.1117</t>
  </si>
  <si>
    <t xml:space="preserve">инв№ 4101320003</t>
  </si>
  <si>
    <t xml:space="preserve">14643000.2.5.1118</t>
  </si>
  <si>
    <t xml:space="preserve">Площадки тратуарные ФОК</t>
  </si>
  <si>
    <t xml:space="preserve">инв№ 000000000000385</t>
  </si>
  <si>
    <t xml:space="preserve">14643000.2.5.1119</t>
  </si>
  <si>
    <t xml:space="preserve">Ограждение стадиона ул. Трудовая</t>
  </si>
  <si>
    <t xml:space="preserve">инв№ 000000000000287</t>
  </si>
  <si>
    <t xml:space="preserve">14643000.2.5.1120</t>
  </si>
  <si>
    <t xml:space="preserve">Стадион ул. Трудовая 30 447 кв</t>
  </si>
  <si>
    <t xml:space="preserve">инв№ 000000000000286</t>
  </si>
  <si>
    <t xml:space="preserve">14643000.2.5.1121</t>
  </si>
  <si>
    <t xml:space="preserve">Автостоянка из асфальтобетона</t>
  </si>
  <si>
    <t xml:space="preserve">инв№ 000000000000383</t>
  </si>
  <si>
    <t xml:space="preserve">14643000.2.5.1122</t>
  </si>
  <si>
    <t xml:space="preserve">Металлическое ограждение</t>
  </si>
  <si>
    <t xml:space="preserve">инв№ 000000000000384</t>
  </si>
  <si>
    <t xml:space="preserve">14643000.2.5.1123</t>
  </si>
  <si>
    <t xml:space="preserve">Реконструкция туалета на стадионе в п. Красная Яруга</t>
  </si>
  <si>
    <t xml:space="preserve">инв№ 000000000002025</t>
  </si>
  <si>
    <t xml:space="preserve">14643000.2.5.1124</t>
  </si>
  <si>
    <t xml:space="preserve">Насос "Kripsol Kapri Kap-550"с префильтром</t>
  </si>
  <si>
    <t xml:space="preserve">инв№ 000000000002077</t>
  </si>
  <si>
    <t xml:space="preserve">14643000.2.5.1125</t>
  </si>
  <si>
    <t xml:space="preserve">Установка электрогенераторная (бензиновыйенкратор)</t>
  </si>
  <si>
    <t xml:space="preserve">инв№ 4101340012</t>
  </si>
  <si>
    <t xml:space="preserve">14643000.2.5.1126</t>
  </si>
  <si>
    <t xml:space="preserve">Оборудование оповещения</t>
  </si>
  <si>
    <t xml:space="preserve">инв№ 4101340015</t>
  </si>
  <si>
    <t xml:space="preserve">14643000.2.5.1127</t>
  </si>
  <si>
    <t xml:space="preserve">инв№ 4101340003</t>
  </si>
  <si>
    <t xml:space="preserve">14643000.2.5.1128</t>
  </si>
  <si>
    <t xml:space="preserve">Металлодетектор арочный "Феникс-06В"</t>
  </si>
  <si>
    <t xml:space="preserve">инв№ 4101340002</t>
  </si>
  <si>
    <t xml:space="preserve">14643000.2.5.1129</t>
  </si>
  <si>
    <t xml:space="preserve">инв№ 4101340011</t>
  </si>
  <si>
    <t xml:space="preserve">14643000.2.5.1130</t>
  </si>
  <si>
    <t xml:space="preserve">Мойка высокого давления</t>
  </si>
  <si>
    <t xml:space="preserve">инв№ 4101240005</t>
  </si>
  <si>
    <t xml:space="preserve">14643000.2.5.1131</t>
  </si>
  <si>
    <t xml:space="preserve">установка Дозафон-1</t>
  </si>
  <si>
    <t xml:space="preserve">инв№ 4101340014</t>
  </si>
  <si>
    <t xml:space="preserve">14643000.2.5.1132</t>
  </si>
  <si>
    <t xml:space="preserve">Элиптический тренажер BH FITNES I.FDC20 STUDIO</t>
  </si>
  <si>
    <t xml:space="preserve">инв№ 4101340007</t>
  </si>
  <si>
    <t xml:space="preserve">14643000.2.5.1133</t>
  </si>
  <si>
    <t xml:space="preserve">Тренажер Смита (нагрузка до  400 к)</t>
  </si>
  <si>
    <t xml:space="preserve">инв№ 4101340005</t>
  </si>
  <si>
    <t xml:space="preserve">14643000.2.5.1134</t>
  </si>
  <si>
    <t xml:space="preserve">Велотренажер  Bronze Gim 801 LG</t>
  </si>
  <si>
    <t xml:space="preserve">инв№ 4101340008</t>
  </si>
  <si>
    <t xml:space="preserve">14643000.2.5.1135</t>
  </si>
  <si>
    <t xml:space="preserve">Беговая дорожка OXIGEN FITNESS NEW CLASSIC AURUM AC LCD</t>
  </si>
  <si>
    <t xml:space="preserve">инв№ 4101340004</t>
  </si>
  <si>
    <t xml:space="preserve">14643000.2.5.1136</t>
  </si>
  <si>
    <t xml:space="preserve">Электронное табло для футбола стад Центральный</t>
  </si>
  <si>
    <t xml:space="preserve">инв№ 000000000002351</t>
  </si>
  <si>
    <t xml:space="preserve">14643000.2.5.1137</t>
  </si>
  <si>
    <t xml:space="preserve">Светотехника</t>
  </si>
  <si>
    <t xml:space="preserve">инв№ 000000000002337</t>
  </si>
  <si>
    <t xml:space="preserve">14643000.2.5.1138</t>
  </si>
  <si>
    <t xml:space="preserve">Объемная световая буква  h=560 мм</t>
  </si>
  <si>
    <t xml:space="preserve">инв№ 000000000000433</t>
  </si>
  <si>
    <t xml:space="preserve">14643000.2.5.1139</t>
  </si>
  <si>
    <t xml:space="preserve">Тренажер для жима ногами</t>
  </si>
  <si>
    <t xml:space="preserve">инв№ 000000000000128</t>
  </si>
  <si>
    <t xml:space="preserve">14643000.2.5.1140</t>
  </si>
  <si>
    <t xml:space="preserve">Камера IP Trassir 2.8 мм</t>
  </si>
  <si>
    <t xml:space="preserve">инв№ 4101360007</t>
  </si>
  <si>
    <t xml:space="preserve">14643000.2.5.11401</t>
  </si>
  <si>
    <t xml:space="preserve">Спортивная площадка п. Красная Яруга</t>
  </si>
  <si>
    <t xml:space="preserve">инв№ 4101360006</t>
  </si>
  <si>
    <t xml:space="preserve">14643000.2.5.1142</t>
  </si>
  <si>
    <t xml:space="preserve">Зимняяорка 12 м с двумя скатами</t>
  </si>
  <si>
    <t xml:space="preserve">инв№ 4101360005</t>
  </si>
  <si>
    <t xml:space="preserve">14643000.2.5.1143</t>
  </si>
  <si>
    <t xml:space="preserve">Телевизор LG (75UK6750PLB)</t>
  </si>
  <si>
    <t xml:space="preserve">инв№ 000000000002309</t>
  </si>
  <si>
    <t xml:space="preserve">14643000.2.5.1144</t>
  </si>
  <si>
    <t xml:space="preserve">Уличный спортивный комплекс</t>
  </si>
  <si>
    <t xml:space="preserve">инв№ 4101360057</t>
  </si>
  <si>
    <t xml:space="preserve">14643000.2.5.1145</t>
  </si>
  <si>
    <t xml:space="preserve">Шкаф-стеллаж</t>
  </si>
  <si>
    <t xml:space="preserve">инв№ 4101360071</t>
  </si>
  <si>
    <t xml:space="preserve">14643000.2.5.1146</t>
  </si>
  <si>
    <t xml:space="preserve">Шкаф/2</t>
  </si>
  <si>
    <t xml:space="preserve">инв№ 4101360065</t>
  </si>
  <si>
    <t xml:space="preserve">14643000.2.5.1147</t>
  </si>
  <si>
    <t xml:space="preserve">инв№ 4101360063</t>
  </si>
  <si>
    <t xml:space="preserve">14643000.2.5.1148</t>
  </si>
  <si>
    <t xml:space="preserve">инв№ 4101360064</t>
  </si>
  <si>
    <t xml:space="preserve">14643000.2.5.1149</t>
  </si>
  <si>
    <t xml:space="preserve">инв№ 4101360066</t>
  </si>
  <si>
    <t xml:space="preserve">14643000.2.5.1150</t>
  </si>
  <si>
    <t xml:space="preserve">инв№ 4101360067</t>
  </si>
  <si>
    <t xml:space="preserve">14643000.2.5.1151</t>
  </si>
  <si>
    <t xml:space="preserve">инв№ 4101360068</t>
  </si>
  <si>
    <t xml:space="preserve">14643000.2.5.1152</t>
  </si>
  <si>
    <t xml:space="preserve">Спортивный тренажер</t>
  </si>
  <si>
    <t xml:space="preserve">инв№ 000000000000832</t>
  </si>
  <si>
    <t xml:space="preserve">14643000.2.5.1153</t>
  </si>
  <si>
    <t xml:space="preserve">Грузоблочный тренажер Кросовер регулируемый с фермой</t>
  </si>
  <si>
    <t xml:space="preserve">инв№ 4101360031</t>
  </si>
  <si>
    <t xml:space="preserve">14643000.2.5.1154</t>
  </si>
  <si>
    <t xml:space="preserve">Пьедестал Премиум ПП 3М</t>
  </si>
  <si>
    <t xml:space="preserve">инв№ 4101360028</t>
  </si>
  <si>
    <t xml:space="preserve">14643000.2.5.1155</t>
  </si>
  <si>
    <t xml:space="preserve">Колесный блок KF "Лиса-4"</t>
  </si>
  <si>
    <t xml:space="preserve">инв№ 4101360010</t>
  </si>
  <si>
    <t xml:space="preserve">14643000.2.5.1156</t>
  </si>
  <si>
    <t xml:space="preserve">Хозблок 7000*2400 мм</t>
  </si>
  <si>
    <t xml:space="preserve">инв№ 4101280001</t>
  </si>
  <si>
    <t xml:space="preserve">14643000.2.5.1157</t>
  </si>
  <si>
    <t xml:space="preserve">Бытовой вагончик (администрация)</t>
  </si>
  <si>
    <t xml:space="preserve">инв№ 000000000000696</t>
  </si>
  <si>
    <t xml:space="preserve">14643000.2.5.1158</t>
  </si>
  <si>
    <t xml:space="preserve">Доска почета</t>
  </si>
  <si>
    <t xml:space="preserve">инв№ 4101380011</t>
  </si>
  <si>
    <t xml:space="preserve">14643000.2.5.1159</t>
  </si>
  <si>
    <t xml:space="preserve">Цветная олимпийская штанга 182,5 кг</t>
  </si>
  <si>
    <t xml:space="preserve">инв№ 4101380001</t>
  </si>
  <si>
    <t xml:space="preserve">14643000.2.5.1160</t>
  </si>
  <si>
    <t xml:space="preserve"> Интерактивная панель EDFLAT ED65CT 2022г.</t>
  </si>
  <si>
    <t xml:space="preserve">01.09.2022 г. инв№ 1101340060</t>
  </si>
  <si>
    <t xml:space="preserve">МБУК "Краснояружский краеведческий музей"</t>
  </si>
  <si>
    <t xml:space="preserve">14643000.2.5.1161</t>
  </si>
  <si>
    <t xml:space="preserve">Система видеонаблюдения 2021</t>
  </si>
  <si>
    <t xml:space="preserve">24.12.2021 г. инв№ 1101340055</t>
  </si>
  <si>
    <t xml:space="preserve">14643000.2.5.1162</t>
  </si>
  <si>
    <t xml:space="preserve">Сплит-система CENTEK CT-66АА24  2022г.</t>
  </si>
  <si>
    <t xml:space="preserve">02.08.2022 г. инв№ 1101340056</t>
  </si>
  <si>
    <t xml:space="preserve">14643000.2.5.1163</t>
  </si>
  <si>
    <t xml:space="preserve">Компьютер в сборе(систблок-монитор-клав.+мышь)  2007г.</t>
  </si>
  <si>
    <t xml:space="preserve">12.07.2007 г. инв№ 1101340017</t>
  </si>
  <si>
    <t xml:space="preserve">14643000.2.5.1164</t>
  </si>
  <si>
    <t xml:space="preserve">Труба Holton (грант)  2014г.</t>
  </si>
  <si>
    <t xml:space="preserve">25.08.2014 г. инв№ 2101340025</t>
  </si>
  <si>
    <t xml:space="preserve">МБУК "ЦКР Краснояружского района"</t>
  </si>
  <si>
    <t xml:space="preserve">14643000.2.5.1165</t>
  </si>
  <si>
    <t xml:space="preserve">Видеокамера  Панасоник без. от Илек шк 2024 г</t>
  </si>
  <si>
    <t xml:space="preserve">20.11.2024 г. инв№ 2101240002</t>
  </si>
  <si>
    <t xml:space="preserve">14643000.2.5.1166</t>
  </si>
  <si>
    <t xml:space="preserve">ПК  MSI MAG ,без. от Илек шк. 2024</t>
  </si>
  <si>
    <t xml:space="preserve">20.11.2024 г. инв№ 2101240001</t>
  </si>
  <si>
    <t xml:space="preserve">14643000.2.5.1167</t>
  </si>
  <si>
    <t xml:space="preserve">Пассивный  сабвуфер 2024</t>
  </si>
  <si>
    <t xml:space="preserve">11.12.2024 г. инв№ 2101240005</t>
  </si>
  <si>
    <t xml:space="preserve">14643000.2.5.1168</t>
  </si>
  <si>
    <t xml:space="preserve">Пассивная система управления 2024 </t>
  </si>
  <si>
    <t xml:space="preserve">11.12.2024 г. инв№ 2101240013</t>
  </si>
  <si>
    <t xml:space="preserve">14643000.2.5.1169</t>
  </si>
  <si>
    <t xml:space="preserve">11.12.2024 г. инв№ 2101240004</t>
  </si>
  <si>
    <t xml:space="preserve">14643000.2.5.1170</t>
  </si>
  <si>
    <t xml:space="preserve">Билетный программно-аппаратный  комплекс  2024</t>
  </si>
  <si>
    <t xml:space="preserve">11.12.2024 г. инв№ 2101240015</t>
  </si>
  <si>
    <t xml:space="preserve">14643000.2.5.1171</t>
  </si>
  <si>
    <t xml:space="preserve">Усилитель мощности 2024</t>
  </si>
  <si>
    <t xml:space="preserve">11.12.2024 г. инв№ 2101240008</t>
  </si>
  <si>
    <t xml:space="preserve">14643000.2.5.1172</t>
  </si>
  <si>
    <t xml:space="preserve">Проекционный экран 2024г</t>
  </si>
  <si>
    <t xml:space="preserve">11.12.2024 г. инв№ 2101240012</t>
  </si>
  <si>
    <t xml:space="preserve">14643000.2.5.1173</t>
  </si>
  <si>
    <t xml:space="preserve">11.12.2024 г. инв№ 2101240007</t>
  </si>
  <si>
    <t xml:space="preserve">14643000.2.5.1174</t>
  </si>
  <si>
    <t xml:space="preserve">Рекламная панель (цифровой постер) 2024 г</t>
  </si>
  <si>
    <t xml:space="preserve">13.12.2024  г. инв№ 2101240019</t>
  </si>
  <si>
    <t xml:space="preserve">14643000.2.5.1175</t>
  </si>
  <si>
    <t xml:space="preserve">Заэкранная акустическая система 2024 г</t>
  </si>
  <si>
    <t xml:space="preserve">11.12.2024 г. инв№ 2101240011</t>
  </si>
  <si>
    <t xml:space="preserve">14643000.2.5.1176</t>
  </si>
  <si>
    <t xml:space="preserve">Источник бесперебойного питания  Сайбер Электро 2024</t>
  </si>
  <si>
    <t xml:space="preserve">11.12.2024 г. инв№ 2101240017</t>
  </si>
  <si>
    <t xml:space="preserve">14643000.2.5.1177</t>
  </si>
  <si>
    <t xml:space="preserve">11.12.2024 г. инв№ 2101240006</t>
  </si>
  <si>
    <t xml:space="preserve">14643000.2.5.1178</t>
  </si>
  <si>
    <t xml:space="preserve">Цифровой кинопроектор 2024 г</t>
  </si>
  <si>
    <t xml:space="preserve">11.12.2024 г. инв№ 2101240003</t>
  </si>
  <si>
    <t xml:space="preserve">14643000.2.5.1179</t>
  </si>
  <si>
    <t xml:space="preserve">11.12.2024 г. инв№ 2101240010</t>
  </si>
  <si>
    <t xml:space="preserve">14643000.2.5.1180</t>
  </si>
  <si>
    <t xml:space="preserve">Усилитель мощности     2024</t>
  </si>
  <si>
    <t xml:space="preserve">11.12.2024 г. инв№ 2101340069</t>
  </si>
  <si>
    <t xml:space="preserve">14643000.2.5.1181</t>
  </si>
  <si>
    <t xml:space="preserve">11.12.2024 г. инв№ 2101340070</t>
  </si>
  <si>
    <t xml:space="preserve">14643000.2.5.1182</t>
  </si>
  <si>
    <t xml:space="preserve">Звуковой процессор  для цифрового кинопоказа  2024</t>
  </si>
  <si>
    <t xml:space="preserve">11.12.2024 г. инв№ 2101240018</t>
  </si>
  <si>
    <t xml:space="preserve">14643000.2.5.1183</t>
  </si>
  <si>
    <t xml:space="preserve">Сервер воспроизведения 2024</t>
  </si>
  <si>
    <t xml:space="preserve">11.12.2024 г. инв№ 2101240014</t>
  </si>
  <si>
    <t xml:space="preserve">14643000.2.5.1184</t>
  </si>
  <si>
    <t xml:space="preserve">11.12.2024 г. инв№ 2101240009</t>
  </si>
  <si>
    <t xml:space="preserve">14643000.2.5.1185</t>
  </si>
  <si>
    <t xml:space="preserve">Генератор Lifan LF-12000 2024г</t>
  </si>
  <si>
    <t xml:space="preserve">22.08.2024 г. инв№ 4101341433</t>
  </si>
  <si>
    <t xml:space="preserve">14643000.2.5.1186</t>
  </si>
  <si>
    <t xml:space="preserve">Усилитель мощности Crown CDi 6000   2016г.</t>
  </si>
  <si>
    <t xml:space="preserve">01.06.2016 г. инв№ 4101340418</t>
  </si>
  <si>
    <t xml:space="preserve">14643000.2.5.1187</t>
  </si>
  <si>
    <t xml:space="preserve"> Светодиодная вращающаяся голова EVALIGHT MH250SBZ  2022г.</t>
  </si>
  <si>
    <t xml:space="preserve">02.11.2022 г. инв№ 4101341202</t>
  </si>
  <si>
    <t xml:space="preserve">14643000.2.5.1188</t>
  </si>
  <si>
    <t xml:space="preserve"> Прожектор театральный с линзой Френеля ANZHEE PRO Fresnel 200 ZOOM.2022</t>
  </si>
  <si>
    <t xml:space="preserve">02.11.2022 г. инв№ 4101341207</t>
  </si>
  <si>
    <t xml:space="preserve">14643000.2.5.1189</t>
  </si>
  <si>
    <t xml:space="preserve">02.11.2022 г. инв№ 4101341208</t>
  </si>
  <si>
    <t xml:space="preserve">14643000.2.5.1190</t>
  </si>
  <si>
    <t xml:space="preserve">Акустическая система 2022г.</t>
  </si>
  <si>
    <t xml:space="preserve">09.08.2022 г. инв№ 4101341161</t>
  </si>
  <si>
    <t xml:space="preserve">14643000.2.5.1191</t>
  </si>
  <si>
    <t xml:space="preserve">09.08.2022 г. инв№ 4101341160</t>
  </si>
  <si>
    <t xml:space="preserve">14643000.2.5.1192</t>
  </si>
  <si>
    <t xml:space="preserve">Квадрокоптер DJI Mavic   2021г.</t>
  </si>
  <si>
    <t xml:space="preserve">05.07.2021 г. инв№ 4101240164</t>
  </si>
  <si>
    <t xml:space="preserve">14643000.2.5.1193</t>
  </si>
  <si>
    <t xml:space="preserve">Акустическая система JBL PRX712 12" 2-полосная активная портативная мониторная /FOH 1500 Вт программная мощность,135дБ (10130160/061213/0010576/10) 2016г.</t>
  </si>
  <si>
    <t xml:space="preserve">01.06.2016 г. инв№ 4101340414</t>
  </si>
  <si>
    <t xml:space="preserve">14643000.2.5.1194</t>
  </si>
  <si>
    <t xml:space="preserve">Ноутбук Acer Nitro 5 черный 1920*1080,UPS  2021</t>
  </si>
  <si>
    <t xml:space="preserve">09.08.2021 г. инв№ 4101340973</t>
  </si>
  <si>
    <t xml:space="preserve">14643000.2.5.1195</t>
  </si>
  <si>
    <t xml:space="preserve">Сабвуфер JBL  STX828S 2000Вт/4000Вт/8000Вт, 2х18, 4 Ом,чувствительность 99дБ,SPL 138 дБ пик (10206082/130814/0004814/50  2016г.</t>
  </si>
  <si>
    <t xml:space="preserve">01.06.2016 г. инв№ 4101340410</t>
  </si>
  <si>
    <t xml:space="preserve">14643000.2.5.1196</t>
  </si>
  <si>
    <t xml:space="preserve">Акустическая система JBL PRX712 12" 2-полосная  портативная мониторная /FOH 1500 Вт программная мощность,135дБ (10130160/061213/0010576/10 2016г.</t>
  </si>
  <si>
    <t xml:space="preserve">01.06.2016 г. инв№ 4101340416</t>
  </si>
  <si>
    <t xml:space="preserve">14643000.2.5.1197</t>
  </si>
  <si>
    <t xml:space="preserve">Акустическая системаJBL PRX712 12" 2-полосная активная портативная мониторная /FOH 1500 Вт программная мощность,135дБ (10130160/061213/0010576/10) 2016г.</t>
  </si>
  <si>
    <t xml:space="preserve">01.06.2016 г. инв№ 4101340412</t>
  </si>
  <si>
    <t xml:space="preserve">14643000.2.5.1198</t>
  </si>
  <si>
    <t xml:space="preserve">Прожектор тип 2 Прожектор направленного света 2021г.</t>
  </si>
  <si>
    <t xml:space="preserve">01.06.2021 г. инв№ 4101340936</t>
  </si>
  <si>
    <t xml:space="preserve">14643000.2.5.1199</t>
  </si>
  <si>
    <t xml:space="preserve">МФУ Kyocera FS цветной /лазерный 2015г.</t>
  </si>
  <si>
    <t xml:space="preserve">31.07.2019 г. инв№ 4101340555</t>
  </si>
  <si>
    <t xml:space="preserve">14643000.2.5.1200</t>
  </si>
  <si>
    <t xml:space="preserve">Прожектор полного вращения 2021г.</t>
  </si>
  <si>
    <t xml:space="preserve">01.06.2021 г. инв№ 4101340938</t>
  </si>
  <si>
    <t xml:space="preserve">14643000.2.5.1201</t>
  </si>
  <si>
    <t xml:space="preserve">Цифровой фотоаппарат Panasonic Lumix DMC-G80 Kit 12-60mm f/3. 5-5.6 ASPH. POWER 2020г.</t>
  </si>
  <si>
    <t xml:space="preserve">01.10.2021 г. инв№ 4101340994</t>
  </si>
  <si>
    <t xml:space="preserve">14643000.2.5.1202</t>
  </si>
  <si>
    <t xml:space="preserve">Системный блок Miditower Deepcool Tesseract BF, USB3. Black, без БП. 2020г.</t>
  </si>
  <si>
    <t xml:space="preserve">01.10.2021 г. инв№ 4101340993</t>
  </si>
  <si>
    <t xml:space="preserve">14643000.2.5.1203</t>
  </si>
  <si>
    <t xml:space="preserve">Система управления комплексом постановочного освещения  2021г.</t>
  </si>
  <si>
    <t xml:space="preserve">01.06.2021 г. инв№ 4101340939</t>
  </si>
  <si>
    <t xml:space="preserve">14643000.2.5.1204</t>
  </si>
  <si>
    <t xml:space="preserve">02.11.2022 г. инв№ 4101341201</t>
  </si>
  <si>
    <t xml:space="preserve">14643000.2.5.1205</t>
  </si>
  <si>
    <t xml:space="preserve">01.06.2021 г. инв№ 4101340937</t>
  </si>
  <si>
    <t xml:space="preserve">14643000.2.5.1206</t>
  </si>
  <si>
    <t xml:space="preserve">01.06.2021 г. инв№ 4101340935</t>
  </si>
  <si>
    <t xml:space="preserve">14643000.2.5.1207</t>
  </si>
  <si>
    <t xml:space="preserve">Акустическая система JBL  STX825 1600Вт/3200Вт/6400Вт/, 4 Ом,2х15 чувствительность 98дБ (10206082/050215/0000426/23 2016г.</t>
  </si>
  <si>
    <t xml:space="preserve">01.06.2016 г. инв№ 4101340417</t>
  </si>
  <si>
    <t xml:space="preserve">14643000.2.5.1208</t>
  </si>
  <si>
    <t xml:space="preserve">01.06.2021 г. инв№ 4101340933</t>
  </si>
  <si>
    <t xml:space="preserve">14643000.2.5.1209</t>
  </si>
  <si>
    <t xml:space="preserve">01.06.2021 г. инв№ 4101340934</t>
  </si>
  <si>
    <t xml:space="preserve">14643000.2.5.1210</t>
  </si>
  <si>
    <t xml:space="preserve">Вращающаяся голова Involight LED MH250S PRO WH-LED белые светодиоды 225 Вт  2017г.</t>
  </si>
  <si>
    <t xml:space="preserve">15.05.2017 г. инв№ 5101340114</t>
  </si>
  <si>
    <t xml:space="preserve">14643000.2.5.1211</t>
  </si>
  <si>
    <t xml:space="preserve">Вращающаяся голова BInvolight LED MH250S PRO WH-LED белые светодиоды 225 Вт 2017г.</t>
  </si>
  <si>
    <t xml:space="preserve">15.05.2017 г. инв№ 5101340115</t>
  </si>
  <si>
    <t xml:space="preserve">14643000.2.5.1212</t>
  </si>
  <si>
    <t xml:space="preserve">Модуль расширения ALLEN heath GLD-ar2412,24 входа,12выходов поддержка интерфейс</t>
  </si>
  <si>
    <t xml:space="preserve">29.12.2015 г. инв№ 4101340356</t>
  </si>
  <si>
    <t xml:space="preserve">14643000.2.5.1213</t>
  </si>
  <si>
    <t xml:space="preserve">Цифровой микшер Allen Heath QU-32 (32моно входа(TRS+XLR)3 Стерео входа(TRS)4Стер 2015г.</t>
  </si>
  <si>
    <t xml:space="preserve">29.12.2015 г. инв№4101340357 </t>
  </si>
  <si>
    <t xml:space="preserve">14643000.2.5.1214</t>
  </si>
  <si>
    <t xml:space="preserve">Груз большой  2002г.</t>
  </si>
  <si>
    <t xml:space="preserve">31.12.2002 г. инв№ 4101340165</t>
  </si>
  <si>
    <t xml:space="preserve">14643000.2.5.1215</t>
  </si>
  <si>
    <t xml:space="preserve">Ноутбук Fcer Aspire A 315-42G  (автоклуб)  2020г.</t>
  </si>
  <si>
    <t xml:space="preserve">12.02.2021 г. инв№ 4101340908</t>
  </si>
  <si>
    <t xml:space="preserve">14643000.2.5.1216</t>
  </si>
  <si>
    <t xml:space="preserve">Прожектор Involight MLS HEX48  2020г.(автоклуб)</t>
  </si>
  <si>
    <t xml:space="preserve">12.02.2021 г. инв№ 4101340911</t>
  </si>
  <si>
    <t xml:space="preserve">14643000.2.5.1217</t>
  </si>
  <si>
    <t xml:space="preserve">12.02.2021 г. инв№ 4101340912</t>
  </si>
  <si>
    <t xml:space="preserve">14643000.2.5.1218</t>
  </si>
  <si>
    <t xml:space="preserve">Пульт микшерный ALLEN&amp;HEATH ZED 18  2020г.(автоклуб)</t>
  </si>
  <si>
    <t xml:space="preserve">12.02.2021 г. инв№ 4101340913</t>
  </si>
  <si>
    <t xml:space="preserve">14643000.2.5.1219</t>
  </si>
  <si>
    <t xml:space="preserve">Видеокамера Panasonic AG-AC160AEN   2016г.</t>
  </si>
  <si>
    <t xml:space="preserve">01.04.2016 г. инв№ 4101340375</t>
  </si>
  <si>
    <t xml:space="preserve">14643000.2.5.1220</t>
  </si>
  <si>
    <t xml:space="preserve">Контроллер для каналов управления FUTURELIGHT CP-512 MST Controller 16 bit DMX  2016г.</t>
  </si>
  <si>
    <t xml:space="preserve">05.04.2016 г. инв№ 4101340380</t>
  </si>
  <si>
    <t xml:space="preserve">14643000.2.5.1221</t>
  </si>
  <si>
    <t xml:space="preserve">Акустическая система JBL PRX712 12" 2-полосная активная портативная мониторная /FOH 1500 Вт программная мощность,135дБ (10130160/061213/0010576/10 ) 2016г.</t>
  </si>
  <si>
    <t xml:space="preserve">01.06.2016 г. инв№ 4101340399</t>
  </si>
  <si>
    <t xml:space="preserve">14643000.2.5.1222</t>
  </si>
  <si>
    <t xml:space="preserve">01.06.2016 г. инв№ 4101340401</t>
  </si>
  <si>
    <t xml:space="preserve">14643000.2.5.1223</t>
  </si>
  <si>
    <t xml:space="preserve">Акустическая система JBL  STX825 1600Вт/3200Вт/6400Вт/, 4 Ом,2х15 чувствительность 98дБ (10206082/050215/0000426/23</t>
  </si>
  <si>
    <t xml:space="preserve">01.06.2016 г. инв№ 4101340403</t>
  </si>
  <si>
    <t xml:space="preserve">14643000.2.5.1224</t>
  </si>
  <si>
    <t xml:space="preserve">Усилитель мощности Crown CDi 6000  2016г.</t>
  </si>
  <si>
    <t xml:space="preserve">01.06.2016 г. инв№ 4101340397</t>
  </si>
  <si>
    <t xml:space="preserve">14643000.2.5.1225</t>
  </si>
  <si>
    <t xml:space="preserve">Самовар электрический,мер."Масленица" 2022г.</t>
  </si>
  <si>
    <t xml:space="preserve">17.02.2022 г. инв№ 4101341033</t>
  </si>
  <si>
    <t xml:space="preserve">14643000.2.5.1226</t>
  </si>
  <si>
    <t xml:space="preserve">Гармонь 4-х полосная, 2-х рядная  2008г.</t>
  </si>
  <si>
    <t xml:space="preserve">30.06.2008 г. инв№ 4101240108</t>
  </si>
  <si>
    <t xml:space="preserve">14643000.2.5.1227</t>
  </si>
  <si>
    <t xml:space="preserve">Баян Юпитер   1995г.</t>
  </si>
  <si>
    <t xml:space="preserve">01.01.1995 г. инв№ 4101240016</t>
  </si>
  <si>
    <t xml:space="preserve">14643000.2.5.1228</t>
  </si>
  <si>
    <t xml:space="preserve">Ямаха клавишная CLP-440М 88кл.GH3/256полиф/14тембр/USBре 2015 г.</t>
  </si>
  <si>
    <t xml:space="preserve">30.09.2015 г. инв№ 4101340336</t>
  </si>
  <si>
    <t xml:space="preserve">14643000.2.5.1229</t>
  </si>
  <si>
    <t xml:space="preserve">Электрогитара INSPECKTOR GUITARS STRATEG-10  безв. 2022г.</t>
  </si>
  <si>
    <t xml:space="preserve">08.12.2022 г. инв№ 4101341239</t>
  </si>
  <si>
    <t xml:space="preserve">14643000.2.5.1230</t>
  </si>
  <si>
    <t xml:space="preserve">Басовый  кабинет 2022г.</t>
  </si>
  <si>
    <t xml:space="preserve">08.12.2022 г. инв№ 4101341211</t>
  </si>
  <si>
    <t xml:space="preserve">14643000.2.5.1231</t>
  </si>
  <si>
    <t xml:space="preserve">Ударная установка  безв.  2022г.</t>
  </si>
  <si>
    <t xml:space="preserve">08.12.2022 г. инв№ 4101341235</t>
  </si>
  <si>
    <t xml:space="preserve">14643000.2.5.1232</t>
  </si>
  <si>
    <t xml:space="preserve">Басовая голова безв.  2022г.</t>
  </si>
  <si>
    <t xml:space="preserve">08.12.2022 г. инв№ 4101341209</t>
  </si>
  <si>
    <t xml:space="preserve">14643000.2.5.1233</t>
  </si>
  <si>
    <t xml:space="preserve">Гитарный комбоусилитель тип 1 безв. 2022г.</t>
  </si>
  <si>
    <t xml:space="preserve">08.12.2022 г. инв№ 4101341213</t>
  </si>
  <si>
    <t xml:space="preserve">14643000.2.5.1234</t>
  </si>
  <si>
    <t xml:space="preserve">Электрогитара INSPECKTOR GUITARS-12  безв. 2022г.</t>
  </si>
  <si>
    <t xml:space="preserve">08.12.2022 г. инв№ 4101341233</t>
  </si>
  <si>
    <t xml:space="preserve">14643000.2.5.1235</t>
  </si>
  <si>
    <t xml:space="preserve">Цифровое пианино безв. 2022г.</t>
  </si>
  <si>
    <t xml:space="preserve">08.12.2022 г. инв№ 4101341229</t>
  </si>
  <si>
    <t xml:space="preserve">14643000.2.5.1236</t>
  </si>
  <si>
    <t xml:space="preserve">Бас гитара INSPECTOR  GUITARS Basstion безв. 2022г.</t>
  </si>
  <si>
    <t xml:space="preserve">08.12.2022 г. инв№ 4101341215</t>
  </si>
  <si>
    <t xml:space="preserve">14643000.2.5.1237</t>
  </si>
  <si>
    <t xml:space="preserve">Профессиональный комплекс для ВИА безв. 2022г.</t>
  </si>
  <si>
    <t xml:space="preserve">08.12.2022 г. инв№ 4101341219</t>
  </si>
  <si>
    <t xml:space="preserve">14643000.2.5.1238</t>
  </si>
  <si>
    <t xml:space="preserve">Телевизор 55"Samsung UE55TU7090 LED 2022г.</t>
  </si>
  <si>
    <t xml:space="preserve">09.03.2022 г. инв№ 101341035</t>
  </si>
  <si>
    <t xml:space="preserve">14643000.2.5.1239</t>
  </si>
  <si>
    <t xml:space="preserve">Ноутбук HP ProBook 455 G8 - 2022г.</t>
  </si>
  <si>
    <t xml:space="preserve">11.04.2022 г. инв№ 4101341063</t>
  </si>
  <si>
    <t xml:space="preserve">14643000.2.5.1240</t>
  </si>
  <si>
    <t xml:space="preserve">Лестничный гусеничный подъемник БАРС-УГП-130 2022г.</t>
  </si>
  <si>
    <t xml:space="preserve">15.02.2022 г. инв№ 4101341069</t>
  </si>
  <si>
    <t xml:space="preserve">14643000.2.5.1241</t>
  </si>
  <si>
    <t xml:space="preserve">Фотоаппарат зеркальный Canon EOS 250D черный 2022г.</t>
  </si>
  <si>
    <t xml:space="preserve">09.03.2022 г. инв№ 4101341046</t>
  </si>
  <si>
    <t xml:space="preserve">14643000.2.5.1242</t>
  </si>
  <si>
    <t xml:space="preserve"> Комплект освещения "Тающие сосульки" 12м 2021г.</t>
  </si>
  <si>
    <t xml:space="preserve">08.12.2021 г. инв№ 4101241010</t>
  </si>
  <si>
    <t xml:space="preserve">14643000.2.5.1243</t>
  </si>
  <si>
    <t xml:space="preserve">Микшерный пульт ALLEN&amp;HEATH ZED22FX  16 моно каналов 2021г.</t>
  </si>
  <si>
    <t xml:space="preserve">28.05.2021 г. инв№ 4101340964</t>
  </si>
  <si>
    <t xml:space="preserve">14643000.2.5.1244</t>
  </si>
  <si>
    <t xml:space="preserve">Турникет -трипод электромех..кабель,коннекторы Praktika Cube С-05 2022г.</t>
  </si>
  <si>
    <t xml:space="preserve">18.05.2022 г. инв№ 4101341145</t>
  </si>
  <si>
    <t xml:space="preserve">14643000.2.5.1245</t>
  </si>
  <si>
    <t xml:space="preserve">Сабвуфер 2022г.</t>
  </si>
  <si>
    <t xml:space="preserve">14.04.2022 г. инв№ 4101341113</t>
  </si>
  <si>
    <t xml:space="preserve">14643000.2.5.1246</t>
  </si>
  <si>
    <t xml:space="preserve">Световой пульт,блок,вилка,струбцина,тросс,кронштейн,кабель,удлинит.2022г. </t>
  </si>
  <si>
    <t xml:space="preserve">14.04.2022 г. инв№ 4101341077</t>
  </si>
  <si>
    <t xml:space="preserve">14643000.2.5.1247</t>
  </si>
  <si>
    <t xml:space="preserve">Устройство перемещения занавеса 2011г.</t>
  </si>
  <si>
    <t xml:space="preserve">30.05.2011 г. инв№ 4101340276</t>
  </si>
  <si>
    <t xml:space="preserve">14643000.2.5.1248</t>
  </si>
  <si>
    <t xml:space="preserve">Прожектор светодиодный тип 3  2022г.</t>
  </si>
  <si>
    <t xml:space="preserve">14.04.2022 г. инв№ 4101341091</t>
  </si>
  <si>
    <t xml:space="preserve">14643000.2.5.1249</t>
  </si>
  <si>
    <t xml:space="preserve">Акустическая система тип 1,2022г.</t>
  </si>
  <si>
    <t xml:space="preserve">14.04.2022 г. инв№ 4101341130</t>
  </si>
  <si>
    <t xml:space="preserve">14643000.2.5.1250</t>
  </si>
  <si>
    <t xml:space="preserve">14.04.2022 г. инв№ 4101341112</t>
  </si>
  <si>
    <t xml:space="preserve">14643000.2.5.1251</t>
  </si>
  <si>
    <t xml:space="preserve">Прожектор светодиодный тип 3  2022г..</t>
  </si>
  <si>
    <t xml:space="preserve">14.04.2022 г. инв№ 4101341107</t>
  </si>
  <si>
    <t xml:space="preserve">14643000.2.5.1252</t>
  </si>
  <si>
    <t xml:space="preserve">Акустическая система тип 2,кабель тип 2   2022г.</t>
  </si>
  <si>
    <t xml:space="preserve">14.04.2022 г. инв№ 4101341134</t>
  </si>
  <si>
    <t xml:space="preserve">14643000.2.5.1253</t>
  </si>
  <si>
    <t xml:space="preserve">14.04.2022 г. инв№ 4101341135</t>
  </si>
  <si>
    <t xml:space="preserve">14643000.2.5.1254</t>
  </si>
  <si>
    <t xml:space="preserve">Ферма антрактно-раздвижного занавеса 2011г.</t>
  </si>
  <si>
    <t xml:space="preserve">26.07.2011 г. инв№ 4101240151</t>
  </si>
  <si>
    <t xml:space="preserve">14643000.2.5.1255</t>
  </si>
  <si>
    <t xml:space="preserve">Микшерный пульт тип 1,кабель тип 1, 2022г.</t>
  </si>
  <si>
    <t xml:space="preserve">14.04.2022 г. инв№ 4101341117</t>
  </si>
  <si>
    <t xml:space="preserve">14643000.2.5.1256</t>
  </si>
  <si>
    <t xml:space="preserve">Радиосистема 2022г.</t>
  </si>
  <si>
    <t xml:space="preserve">14.04.2022 г. инв№ 4101341114</t>
  </si>
  <si>
    <t xml:space="preserve">14643000.2.5.1257</t>
  </si>
  <si>
    <t xml:space="preserve">Ноутбук HP 15s-fq2051ur-  2022г.</t>
  </si>
  <si>
    <t xml:space="preserve">14.04.2022 г. инв№ 4101341064</t>
  </si>
  <si>
    <t xml:space="preserve">14643000.2.5.1258</t>
  </si>
  <si>
    <t xml:space="preserve">Комплект освещения "Тающие сосульки" 2021г</t>
  </si>
  <si>
    <t xml:space="preserve">16.12.2021 г. инв№ 4101341021</t>
  </si>
  <si>
    <t xml:space="preserve">14643000.2.5.1259</t>
  </si>
  <si>
    <t xml:space="preserve">Система виртуальной реальности NTC Vive Cosmos 2022г.</t>
  </si>
  <si>
    <t xml:space="preserve">09.03.2022 г. инв№ 4101341036</t>
  </si>
  <si>
    <t xml:space="preserve">14643000.2.5.1260</t>
  </si>
  <si>
    <t xml:space="preserve">Швейная машина с микропроцессорным управлением Husqvarna Viking Jade 20  2022г.</t>
  </si>
  <si>
    <t xml:space="preserve">01.04.2022 г. инв№ 4101341062</t>
  </si>
  <si>
    <t xml:space="preserve">14643000.2.5.1261</t>
  </si>
  <si>
    <t xml:space="preserve">Компьютер в сборе Корпус Accord ACC-CL290D+комплект клавиатура+мышь Gembird KBS-9150 2022г.</t>
  </si>
  <si>
    <t xml:space="preserve">11.04.2022 г. инв№ 4101341067</t>
  </si>
  <si>
    <t xml:space="preserve">14643000.2.5.1262</t>
  </si>
  <si>
    <t xml:space="preserve">Видеокамера Canon XA-30   2015г.</t>
  </si>
  <si>
    <t xml:space="preserve">31.07.2019 г. инв№ 4101340549</t>
  </si>
  <si>
    <t xml:space="preserve">14643000.2.5.1263</t>
  </si>
  <si>
    <t xml:space="preserve">Арочный металлодетектор PC Z 3 2022г.</t>
  </si>
  <si>
    <t xml:space="preserve">18.05.2022 г. инв№ 4101341142</t>
  </si>
  <si>
    <t xml:space="preserve">14643000.2.5.1264</t>
  </si>
  <si>
    <t xml:space="preserve">Комплект освещения "Классик" для елки 12м 2021г</t>
  </si>
  <si>
    <t xml:space="preserve">11.04.2022 г. инв№ 4101341008</t>
  </si>
  <si>
    <t xml:space="preserve">14643000.2.5.1265</t>
  </si>
  <si>
    <t xml:space="preserve">11.04.2022 г. инв№ 4101341066</t>
  </si>
  <si>
    <t xml:space="preserve">14643000.2.5.1266</t>
  </si>
  <si>
    <t xml:space="preserve">Пианино Аккорд-115  "Н Рубенштейн"  2012 г.</t>
  </si>
  <si>
    <t xml:space="preserve">31.07.2019 г. инв№ 4101340578</t>
  </si>
  <si>
    <t xml:space="preserve">14643000.2.5.1267</t>
  </si>
  <si>
    <t xml:space="preserve">Экран светодиодный  2021г.</t>
  </si>
  <si>
    <t xml:space="preserve">21.05.2021 г. инв№ 4101240163</t>
  </si>
  <si>
    <t xml:space="preserve">14643000.2.5.1268</t>
  </si>
  <si>
    <t xml:space="preserve">Цифровое пианино YAMAHA CLP-340V+BCI100MH калинова 2010 г</t>
  </si>
  <si>
    <t xml:space="preserve">31.07.2019 г. инв№ 4101340725</t>
  </si>
  <si>
    <t xml:space="preserve">14643000.2.5.1269</t>
  </si>
  <si>
    <t xml:space="preserve">Счетчик тепловой энергии Репяховский ЦКР 2019г.</t>
  </si>
  <si>
    <t xml:space="preserve">09.09.2019 г. инв№ 4101340597</t>
  </si>
  <si>
    <t xml:space="preserve">14643000.2.5.1270</t>
  </si>
  <si>
    <t xml:space="preserve">Кондиционер General Climate  2010 г.</t>
  </si>
  <si>
    <t xml:space="preserve">31.07.2019 г. инв№ 4101340739</t>
  </si>
  <si>
    <t xml:space="preserve">14643000.2.5.1271</t>
  </si>
  <si>
    <t xml:space="preserve">Оборудование светомузыки  2010 г.</t>
  </si>
  <si>
    <t xml:space="preserve">31.07.2019 г. инв№ 4101340762</t>
  </si>
  <si>
    <t xml:space="preserve">14643000.2.5.1272</t>
  </si>
  <si>
    <t xml:space="preserve">Система видеонаблюдения  2016 г.</t>
  </si>
  <si>
    <t xml:space="preserve">31.07.2019 г. инв№ 4101340791</t>
  </si>
  <si>
    <t xml:space="preserve">14643000.2.5.1273</t>
  </si>
  <si>
    <t xml:space="preserve">Кондиционер GC/GU-SHR  2010 г.</t>
  </si>
  <si>
    <t xml:space="preserve">31.07.2019 г. инв№ 4101340738</t>
  </si>
  <si>
    <t xml:space="preserve">14643000.2.5.1274</t>
  </si>
  <si>
    <t xml:space="preserve">Баян  "Юпитер"  2010 г.</t>
  </si>
  <si>
    <t xml:space="preserve">31.07.2019 г. инв№ 4101340731</t>
  </si>
  <si>
    <t xml:space="preserve">14643000.2.5.1275</t>
  </si>
  <si>
    <t xml:space="preserve">Альт-саксофон студенческий,лак-золото YAS-475  2009г.</t>
  </si>
  <si>
    <t xml:space="preserve">30.06.2009 г. инв№ 4101240123</t>
  </si>
  <si>
    <t xml:space="preserve">14643000.2.5.1276</t>
  </si>
  <si>
    <t xml:space="preserve">Труба 986092 Yamaha YTR-6335  2012г.</t>
  </si>
  <si>
    <t xml:space="preserve">12.04.2012 г. инв№ 5101340002</t>
  </si>
  <si>
    <t xml:space="preserve">14643000.2.5.1277</t>
  </si>
  <si>
    <t xml:space="preserve">Труба Yamaha YTR-3335S  Bb студенческая модель,  посеребрен 2020г.</t>
  </si>
  <si>
    <t xml:space="preserve">19.03.2021 г. инв№ 4101240162</t>
  </si>
  <si>
    <t xml:space="preserve">14643000.2.5.1278</t>
  </si>
  <si>
    <t xml:space="preserve">08.12.2022 г. инв№ 4101341230</t>
  </si>
  <si>
    <t xml:space="preserve">14643000.2.5.1279</t>
  </si>
  <si>
    <t xml:space="preserve">08.12.2022 г. инв№ 4101341212</t>
  </si>
  <si>
    <t xml:space="preserve">14643000.2.5.1280</t>
  </si>
  <si>
    <t xml:space="preserve">08.12.2022 г. инв№ 4101341240</t>
  </si>
  <si>
    <t xml:space="preserve">14643000.2.5.1281</t>
  </si>
  <si>
    <t xml:space="preserve">08.12.2022 г. инв№ 4101341220</t>
  </si>
  <si>
    <t xml:space="preserve">14643000.2.5.1282</t>
  </si>
  <si>
    <t xml:space="preserve">Тромбон тенор Yamaha YSL-448G(E)  полупрофессиональный, желтая медь 2020г.</t>
  </si>
  <si>
    <t xml:space="preserve">19.03.2021 г. инв№ 4101240161</t>
  </si>
  <si>
    <t xml:space="preserve">14643000.2.5.1283</t>
  </si>
  <si>
    <t xml:space="preserve">08.12.2022 г. инв№ 4101341210</t>
  </si>
  <si>
    <t xml:space="preserve">14643000.2.5.1284</t>
  </si>
  <si>
    <t xml:space="preserve">08.12.2022 г. инв№ 4101341236</t>
  </si>
  <si>
    <t xml:space="preserve">14643000.2.5.1285</t>
  </si>
  <si>
    <t xml:space="preserve">01.01.2003 г. инв№ 4101240068</t>
  </si>
  <si>
    <t xml:space="preserve">14643000.2.5.1286</t>
  </si>
  <si>
    <t xml:space="preserve">08.12.2022 г. инв№ 4101341216</t>
  </si>
  <si>
    <t xml:space="preserve">14643000.2.5.1287</t>
  </si>
  <si>
    <t xml:space="preserve">08.12.2022 г. инв№ 4101341214</t>
  </si>
  <si>
    <t xml:space="preserve">14643000.2.5.1288</t>
  </si>
  <si>
    <t xml:space="preserve">08.12.2022 г. инв№ 4101341234</t>
  </si>
  <si>
    <t xml:space="preserve">14643000.2.5.1289</t>
  </si>
  <si>
    <t xml:space="preserve">Системный блок в сборе ПК ARDOR GAMING,клавиатура+мышь,монитор DEXP 2023г.</t>
  </si>
  <si>
    <t xml:space="preserve">30.11.2023 г. инв№ 4101341400</t>
  </si>
  <si>
    <t xml:space="preserve">14643000.2.5.1290</t>
  </si>
  <si>
    <t xml:space="preserve">Балалайка Doff BCM4.4-струнная  контрабас 2023г.</t>
  </si>
  <si>
    <t xml:space="preserve">06.12.2023 г. инв№ 4101341397</t>
  </si>
  <si>
    <t xml:space="preserve">14643000.2.5.1291</t>
  </si>
  <si>
    <t xml:space="preserve">Набор тарелок  2024 г.</t>
  </si>
  <si>
    <t xml:space="preserve">15.06.2024 г. инв№ 4101241012</t>
  </si>
  <si>
    <t xml:space="preserve">14643000.2.5.1292</t>
  </si>
  <si>
    <t xml:space="preserve">Комплект для ударных в кейсе из семи микрофонов 2024 г</t>
  </si>
  <si>
    <t xml:space="preserve">15.06.2024 г. инв№ 4101241014</t>
  </si>
  <si>
    <t xml:space="preserve">14643000.2.5.1293</t>
  </si>
  <si>
    <t xml:space="preserve">Набор стоек для ударной установки 2024 г</t>
  </si>
  <si>
    <t xml:space="preserve">15.06.2024 г. инв№ 4101241013</t>
  </si>
  <si>
    <t xml:space="preserve">14643000.2.5.1294</t>
  </si>
  <si>
    <t xml:space="preserve">Ударная установка  из 4 барабанов 2024 г</t>
  </si>
  <si>
    <t xml:space="preserve">15.06.2024 г. инв№ 4101241011</t>
  </si>
  <si>
    <t xml:space="preserve">14643000.2.5.1295</t>
  </si>
  <si>
    <t xml:space="preserve">Кофемашина Delonghi ECAM372.95 1450Вт,19 Бар.автомат.1,8л.2023г.</t>
  </si>
  <si>
    <t xml:space="preserve">20.09.2023 г. инв№ 4101341390</t>
  </si>
  <si>
    <t xml:space="preserve">14643000.2.5.1296</t>
  </si>
  <si>
    <t xml:space="preserve">Система сценической механизации МКУ "Вязовской СДК"</t>
  </si>
  <si>
    <t xml:space="preserve">13.12.2023 г. инв№ 4101320003</t>
  </si>
  <si>
    <t xml:space="preserve">14643000.2.5.1297</t>
  </si>
  <si>
    <t xml:space="preserve">Оборудование осветительное 2023г.-2</t>
  </si>
  <si>
    <t xml:space="preserve">05.12.2023 г. инв№ 4101341408</t>
  </si>
  <si>
    <t xml:space="preserve">14643000.2.5.1298</t>
  </si>
  <si>
    <t xml:space="preserve">Генератор Loncin LC13000S 3х фазный ,выход.напряж12В/220В/380В,10кВт,143кг 2022</t>
  </si>
  <si>
    <t xml:space="preserve">04.04.2023 г. инв№ 4101341348</t>
  </si>
  <si>
    <t xml:space="preserve">14643000.2.5.1299</t>
  </si>
  <si>
    <t xml:space="preserve">Система "Безопасный город"  2023г.</t>
  </si>
  <si>
    <t xml:space="preserve">29.11.2023 г. инв№ 4101341398</t>
  </si>
  <si>
    <t xml:space="preserve">14643000.2.5.1300</t>
  </si>
  <si>
    <t xml:space="preserve">Оборудование осветительное 2023г.</t>
  </si>
  <si>
    <t xml:space="preserve">14643000.2.5.1301</t>
  </si>
  <si>
    <t xml:space="preserve">Спикер-процессор 2*4 RFIntel DP-24II,кабель микрофонный(2*0,22мм2) 2023г.</t>
  </si>
  <si>
    <t xml:space="preserve">16.06.2023 г. инв№ 4101341362</t>
  </si>
  <si>
    <t xml:space="preserve">14643000.2.5.1302</t>
  </si>
  <si>
    <t xml:space="preserve">Усилитель мощности четырехканальный VOLTA LIVE4.проф. колон.кабель 2023</t>
  </si>
  <si>
    <t xml:space="preserve">16.06.2023 г. инв№ 4101341361</t>
  </si>
  <si>
    <t xml:space="preserve">14643000.2.5.1303</t>
  </si>
  <si>
    <t xml:space="preserve">Светильник тип 1 EVALIGHT,трос страховочный,струбцина 2023г.</t>
  </si>
  <si>
    <t xml:space="preserve">17.05.2023 г. инв№ 4101341329</t>
  </si>
  <si>
    <t xml:space="preserve">14643000.2.5.1304</t>
  </si>
  <si>
    <t xml:space="preserve">17.05.2023 г. инв№ 4101341330</t>
  </si>
  <si>
    <t xml:space="preserve">14643000.2.5.1305</t>
  </si>
  <si>
    <t xml:space="preserve">17.05.2023 г. инв№ 4101341331</t>
  </si>
  <si>
    <t xml:space="preserve">14643000.2.5.1306</t>
  </si>
  <si>
    <t xml:space="preserve">17.05.2023 г. инв№ 4101341333</t>
  </si>
  <si>
    <t xml:space="preserve">14643000.2.5.1307</t>
  </si>
  <si>
    <t xml:space="preserve">17.05.2023 г. инв№ 4101341332</t>
  </si>
  <si>
    <t xml:space="preserve">14643000.2.5.1308</t>
  </si>
  <si>
    <t xml:space="preserve">17.05.2023 г. инв№ 4101341326</t>
  </si>
  <si>
    <t xml:space="preserve">14643000.2.5.1309</t>
  </si>
  <si>
    <t xml:space="preserve">Ноутбук тип 2</t>
  </si>
  <si>
    <t xml:space="preserve">15.03.2023 г. инв№ 4101341272</t>
  </si>
  <si>
    <t xml:space="preserve">14643000.2.5.1310</t>
  </si>
  <si>
    <t xml:space="preserve">Ноутбук тип 1 </t>
  </si>
  <si>
    <t xml:space="preserve">15.03.2023 г. инв№ 4101341270</t>
  </si>
  <si>
    <t xml:space="preserve">14643000.2.5.1311</t>
  </si>
  <si>
    <t xml:space="preserve">15.03.2023 г. инв№ 4101341271</t>
  </si>
  <si>
    <t xml:space="preserve">14643000.2.5.1312</t>
  </si>
  <si>
    <t xml:space="preserve">Цифровая радиосистема 2023г.</t>
  </si>
  <si>
    <t xml:space="preserve">04.05.2023 г. инв№ 4101341320</t>
  </si>
  <si>
    <t xml:space="preserve">14643000.2.5.1313</t>
  </si>
  <si>
    <t xml:space="preserve">04.05.2023 г. инв№ 4101341318</t>
  </si>
  <si>
    <t xml:space="preserve">14643000.2.5.1314</t>
  </si>
  <si>
    <t xml:space="preserve">Комплект сигнальной и силовой коммутации 2023г.</t>
  </si>
  <si>
    <t xml:space="preserve">04.05.2023 г. инв№ 4101341316</t>
  </si>
  <si>
    <t xml:space="preserve">14643000.2.5.1315</t>
  </si>
  <si>
    <t xml:space="preserve">Цифровая радиосистема 2023г.-3</t>
  </si>
  <si>
    <t xml:space="preserve">04.05.2023 г. инв№ 4101341319</t>
  </si>
  <si>
    <t xml:space="preserve">14643000.2.5.1316</t>
  </si>
  <si>
    <t xml:space="preserve">Цифровая радиосистема 2023г.-4</t>
  </si>
  <si>
    <t xml:space="preserve">04.05.2023 г. инв№ 4101341317</t>
  </si>
  <si>
    <t xml:space="preserve">14643000.2.5.1317</t>
  </si>
  <si>
    <t xml:space="preserve">Цифровая система микширования 2023г.</t>
  </si>
  <si>
    <t xml:space="preserve">04.05.2023 г. инв№ 4101341350</t>
  </si>
  <si>
    <t xml:space="preserve">14643000.2.5.1318</t>
  </si>
  <si>
    <t xml:space="preserve">Комплект громкоговорителей и аксессуаров 2023г.</t>
  </si>
  <si>
    <t xml:space="preserve">04.05.2023 г. инв№ 4101341321</t>
  </si>
  <si>
    <t xml:space="preserve">14643000.2.5.1319</t>
  </si>
  <si>
    <t xml:space="preserve">Комплект монтажного и установочного оборудования 2023г.</t>
  </si>
  <si>
    <t xml:space="preserve">04.05.2023 г. инв№ 4101341315</t>
  </si>
  <si>
    <t xml:space="preserve">14643000.2.5.1320</t>
  </si>
  <si>
    <t xml:space="preserve">Комплект аксессуаров для звукового оборудования 2023г.</t>
  </si>
  <si>
    <t xml:space="preserve">04.05.2023 г. инв№ 4101341314</t>
  </si>
  <si>
    <t xml:space="preserve">14643000.2.5.1321</t>
  </si>
  <si>
    <t xml:space="preserve">Сенсорный киоск Элиот 32 дюйма 2023г.</t>
  </si>
  <si>
    <t xml:space="preserve">03.05.2023 г. инв№ 4101341311</t>
  </si>
  <si>
    <t xml:space="preserve">14643000.2.5.1322</t>
  </si>
  <si>
    <t xml:space="preserve">Компьютер в сборе,процессор,матер.плата,корпус,видеокар.опер.память,монитор 2023</t>
  </si>
  <si>
    <t xml:space="preserve">13.02.2023 г. инв№ 4101341245</t>
  </si>
  <si>
    <t xml:space="preserve">14643000.2.5.1323</t>
  </si>
  <si>
    <t xml:space="preserve">Телевизор LED75* (190 см)Нaier75 Smart ТV S1 4К,кронштейн-стойка 2023г.</t>
  </si>
  <si>
    <t xml:space="preserve">11.04.2023 г. инв№ 4101341288</t>
  </si>
  <si>
    <t xml:space="preserve">14643000.2.5.1324</t>
  </si>
  <si>
    <t xml:space="preserve">МФУ EPSON L 1800 принтер струйный цветной  2023 г.</t>
  </si>
  <si>
    <t xml:space="preserve">15.03.2023 г. инв№ 4101341280</t>
  </si>
  <si>
    <t xml:space="preserve">14643000.2.5.1325</t>
  </si>
  <si>
    <t xml:space="preserve">17.05.2023 г. инв№ 4101341327</t>
  </si>
  <si>
    <t xml:space="preserve">14643000.2.5.1326</t>
  </si>
  <si>
    <t xml:space="preserve">17.05.2023 г. инв№ 4101341328</t>
  </si>
  <si>
    <t xml:space="preserve">14643000.2.5.1327</t>
  </si>
  <si>
    <t xml:space="preserve">Струнная бас-гитара IBANEZ SR134OB-DWF,модель расцветки Dual Shadow Burst.2023г.</t>
  </si>
  <si>
    <t xml:space="preserve">02.03.2023 г. инв№ 4101341246</t>
  </si>
  <si>
    <t xml:space="preserve">14643000.2.5.1328</t>
  </si>
  <si>
    <t xml:space="preserve">Система контроля и управления доступом(СКУД) 2023г.</t>
  </si>
  <si>
    <t xml:space="preserve">28.04.2023 г. инв№ 4101341322</t>
  </si>
  <si>
    <t xml:space="preserve">14643000.2.5.1329</t>
  </si>
  <si>
    <t xml:space="preserve">15.03.2023 г. инв№ 4101341273</t>
  </si>
  <si>
    <t xml:space="preserve">14643000.2.5.1330</t>
  </si>
  <si>
    <t xml:space="preserve">Швейная машина PFAFF select 3.2  2023г.</t>
  </si>
  <si>
    <t xml:space="preserve">27.03.2023 г. инв№ 4101341286</t>
  </si>
  <si>
    <t xml:space="preserve">14643000.2.5.1331</t>
  </si>
  <si>
    <t xml:space="preserve">Саксофон альт Antiqua 6200 VLQ ProOne  2023г.</t>
  </si>
  <si>
    <t xml:space="preserve">20.03.2023 г. инв№ 4101341269</t>
  </si>
  <si>
    <t xml:space="preserve">14643000.2.5.1332</t>
  </si>
  <si>
    <t xml:space="preserve">Саксофон альт Antiqua 4248 RLQ Power Bell 2023г.</t>
  </si>
  <si>
    <t xml:space="preserve">20.03.2023 г. инв№ 4101341268</t>
  </si>
  <si>
    <t xml:space="preserve">14643000.2.5.1333</t>
  </si>
  <si>
    <t xml:space="preserve">Активная двухполосная АС RCF ART 715-A MK ,усилители D-класса,500+200Вт, 2023г.</t>
  </si>
  <si>
    <t xml:space="preserve">10.04.2023 г. инв№ 4101341304</t>
  </si>
  <si>
    <t xml:space="preserve">14643000.2.5.1334</t>
  </si>
  <si>
    <t xml:space="preserve">10.04.2023 г. инв№ 4101341303</t>
  </si>
  <si>
    <t xml:space="preserve">14643000.2.5.1335</t>
  </si>
  <si>
    <t xml:space="preserve">Микшерный пульт RCF F16XR.10 микроф.входов,4стерео входа,AUX+FX посыл. 2023г.</t>
  </si>
  <si>
    <t xml:space="preserve">05.04.2023 г. инв№ 4101341296</t>
  </si>
  <si>
    <t xml:space="preserve">14643000.2.5.1336</t>
  </si>
  <si>
    <t xml:space="preserve">Видеокамера Panasonik HC-785EE-K Black 12.76MP/Ful HD 1080p*20,карта памяти 2023</t>
  </si>
  <si>
    <t xml:space="preserve">27.04.2023 г. инв№ 4101341306</t>
  </si>
  <si>
    <t xml:space="preserve">14643000.2.5.1337</t>
  </si>
  <si>
    <t xml:space="preserve">Проектор ViewSonic PX703HDH [DLP, 1920x1080, кабель,крепление 2023г.</t>
  </si>
  <si>
    <t xml:space="preserve">22.03.2023 г. инв№ 4101341250</t>
  </si>
  <si>
    <t xml:space="preserve">14643000.2.5.1338</t>
  </si>
  <si>
    <t xml:space="preserve">15.6" Ноутбук Digma Pro Sprint M (FHD/IPS) i5  115G7/16384/SSD,кабель 3,5 2023г.</t>
  </si>
  <si>
    <t xml:space="preserve">22.03.2023 г. инв№ 4101341248</t>
  </si>
  <si>
    <t xml:space="preserve">14643000.2.5.1339</t>
  </si>
  <si>
    <t xml:space="preserve">Трибуна трансфомер  в дар от КМОО 2022г.</t>
  </si>
  <si>
    <t xml:space="preserve">28.12.2022 г. инв№ 2101360501</t>
  </si>
  <si>
    <t xml:space="preserve">14643000.2.5.1340</t>
  </si>
  <si>
    <t xml:space="preserve">Бильярдный стол  2018г.</t>
  </si>
  <si>
    <t xml:space="preserve">31.07.2019 г. инв№ 4101361155</t>
  </si>
  <si>
    <t xml:space="preserve">14643000.2.5.1341</t>
  </si>
  <si>
    <t xml:space="preserve">Стойка гардеробная  2012 г.</t>
  </si>
  <si>
    <t xml:space="preserve">31.07.2019 г. инв№ 4101362588</t>
  </si>
  <si>
    <t xml:space="preserve">14643000.2.5.1342</t>
  </si>
  <si>
    <t xml:space="preserve">Арт стеллаж односторон.пристеный4065*500*2800мм 2022г.</t>
  </si>
  <si>
    <t xml:space="preserve">24.03.2022 г. инв№ 4101362802</t>
  </si>
  <si>
    <t xml:space="preserve">14643000.2.5.1343</t>
  </si>
  <si>
    <t xml:space="preserve">Гардеробная на 111крючков с номерками,бирками  2022г.</t>
  </si>
  <si>
    <t xml:space="preserve">24.03.2022 г. инв№ 4101362801</t>
  </si>
  <si>
    <t xml:space="preserve">14643000.2.5.1344</t>
  </si>
  <si>
    <t xml:space="preserve">Модульный диван 2  2022г.</t>
  </si>
  <si>
    <t xml:space="preserve">30.05.2022 г. инв№ 4101363006</t>
  </si>
  <si>
    <t xml:space="preserve">14643000.2.5.1345</t>
  </si>
  <si>
    <t xml:space="preserve">Оформление входной группы 2022г.</t>
  </si>
  <si>
    <t xml:space="preserve">02.03.2022 г. инв№ 4101362792</t>
  </si>
  <si>
    <t xml:space="preserve">14643000.2.5.1346</t>
  </si>
  <si>
    <t xml:space="preserve">Класс хореографии 7 п/м  2012 г.</t>
  </si>
  <si>
    <t xml:space="preserve">31.07.2019 г. инв№ 4101361271</t>
  </si>
  <si>
    <t xml:space="preserve">14643000.2.5.1347</t>
  </si>
  <si>
    <t xml:space="preserve">Мультистанция Profigym МС-0400 2022г.</t>
  </si>
  <si>
    <t xml:space="preserve">12.05.2022 г. инв№ 4101362850</t>
  </si>
  <si>
    <t xml:space="preserve">14643000.2.5.1348</t>
  </si>
  <si>
    <t xml:space="preserve">Велотренажер  DFC В88731R 2022г.</t>
  </si>
  <si>
    <t xml:space="preserve">12.05.2022 г. инв№ 4101362864</t>
  </si>
  <si>
    <t xml:space="preserve">14643000.2.5.1349</t>
  </si>
  <si>
    <t xml:space="preserve">Спортивная рекреация 2022г.</t>
  </si>
  <si>
    <t xml:space="preserve">02.03.2022 г. инв№ 4101362787</t>
  </si>
  <si>
    <t xml:space="preserve">14643000.2.5.1350</t>
  </si>
  <si>
    <t xml:space="preserve">Рекреация декоративно-прикладное творчество 2022г.</t>
  </si>
  <si>
    <t xml:space="preserve">02.03.2022 г. инв№ 4101362790</t>
  </si>
  <si>
    <t xml:space="preserve">14643000.2.5.1351</t>
  </si>
  <si>
    <t xml:space="preserve">Рекреация интерактивная 2022г.</t>
  </si>
  <si>
    <t xml:space="preserve">02.03.2022 г. инв№ 4101362789</t>
  </si>
  <si>
    <t xml:space="preserve">14643000.2.5.1352</t>
  </si>
  <si>
    <t xml:space="preserve">Витрина (изделия из алюминия) 2009г.</t>
  </si>
  <si>
    <t xml:space="preserve">31.11.2009 г. инв№ 4101360412</t>
  </si>
  <si>
    <t xml:space="preserve">14643000.2.5.1353</t>
  </si>
  <si>
    <t xml:space="preserve">Рекреация музыкально-танцевальная  2022г.</t>
  </si>
  <si>
    <t xml:space="preserve">02.03.2022 г. инв№ 4101362788</t>
  </si>
  <si>
    <t xml:space="preserve">14643000.2.5.1354</t>
  </si>
  <si>
    <t xml:space="preserve">Бильярдный стол ОЛИМП 10футов РП,камень 40мм  2022г.</t>
  </si>
  <si>
    <t xml:space="preserve">31.03.2022 г. инв№ 4101362812</t>
  </si>
  <si>
    <t xml:space="preserve">14643000.2.5.1355</t>
  </si>
  <si>
    <t xml:space="preserve">Гардероб на 65 мест 2009 г. Староселье</t>
  </si>
  <si>
    <t xml:space="preserve">31.07.2019 г. инв№ 4101361626</t>
  </si>
  <si>
    <t xml:space="preserve">14643000.2.5.1356</t>
  </si>
  <si>
    <t xml:space="preserve">Шкаф купе 1   2022г.</t>
  </si>
  <si>
    <t xml:space="preserve">30.05.2022 г. инв№ 4101362905</t>
  </si>
  <si>
    <t xml:space="preserve">14643000.2.5.1357</t>
  </si>
  <si>
    <t xml:space="preserve">Стол "Карнет" 9ф Р.П.(бильярд) 2009 г.</t>
  </si>
  <si>
    <t xml:space="preserve">31.07.2019 г. инв№ 4101362556</t>
  </si>
  <si>
    <t xml:space="preserve">14643000.2.5.1358</t>
  </si>
  <si>
    <t xml:space="preserve">Шкаф купе 2   2022г.</t>
  </si>
  <si>
    <t xml:space="preserve">30.05.2022 г. инв№ 4101362904</t>
  </si>
  <si>
    <t xml:space="preserve">14643000.2.5.1359</t>
  </si>
  <si>
    <t xml:space="preserve">Модульный диван 1  2022г.</t>
  </si>
  <si>
    <t xml:space="preserve">30.05.2022 г. инв№ 4101363007</t>
  </si>
  <si>
    <t xml:space="preserve">14643000.2.5.1360</t>
  </si>
  <si>
    <t xml:space="preserve">Гардеробная стойка 2800*450*110  2010 г.</t>
  </si>
  <si>
    <t xml:space="preserve">31.07.2019 г. инв№ 4101361910</t>
  </si>
  <si>
    <t xml:space="preserve">14643000.2.5.1361</t>
  </si>
  <si>
    <t xml:space="preserve">Стол бильярдный Классик Люкс 3  2010 г.</t>
  </si>
  <si>
    <t xml:space="preserve">31.07.2019 г. инв№ 4101361894</t>
  </si>
  <si>
    <t xml:space="preserve">14643000.2.5.1362</t>
  </si>
  <si>
    <t xml:space="preserve">Станок хореографический  2010 г.</t>
  </si>
  <si>
    <t xml:space="preserve">31.07.2019 г. инв№ 4101361892</t>
  </si>
  <si>
    <t xml:space="preserve">14643000.2.5.1363</t>
  </si>
  <si>
    <t xml:space="preserve">Шкаф  купе 3400х6000х650х2800  2016г.</t>
  </si>
  <si>
    <t xml:space="preserve">05.12.2016 г. инв№ 5101360094</t>
  </si>
  <si>
    <t xml:space="preserve">14643000.2.5.1364</t>
  </si>
  <si>
    <t xml:space="preserve">Шкаф  купе 4500х650х2800  2016г.</t>
  </si>
  <si>
    <t xml:space="preserve">05.12.2022 г. инв№ 5101360093</t>
  </si>
  <si>
    <t xml:space="preserve">14643000.2.5.1365</t>
  </si>
  <si>
    <t xml:space="preserve">Витрина 2023г.</t>
  </si>
  <si>
    <t xml:space="preserve">21.03.2023 г. инв№ 4101363097</t>
  </si>
  <si>
    <t xml:space="preserve">14643000.2.5.1366</t>
  </si>
  <si>
    <t xml:space="preserve">Шкаф 6-ти дверный с антресолью 2023г.</t>
  </si>
  <si>
    <t xml:space="preserve">19.06.2023 г. инв№ 4101363523</t>
  </si>
  <si>
    <t xml:space="preserve">14643000.2.5.1367</t>
  </si>
  <si>
    <t xml:space="preserve">Стойка-ресепшен 2023г.</t>
  </si>
  <si>
    <t xml:space="preserve">21.03.2023 г. инв№ 4101363096</t>
  </si>
  <si>
    <t xml:space="preserve">14643000.2.5.1368</t>
  </si>
  <si>
    <t xml:space="preserve">Диван угловой без подлокотников 2023г.</t>
  </si>
  <si>
    <t xml:space="preserve">11.04.2023 г. инв№ 4101363154</t>
  </si>
  <si>
    <t xml:space="preserve">14643000.2.5.1369</t>
  </si>
  <si>
    <t xml:space="preserve">Шкаф-купе в костюмерную 2023г.</t>
  </si>
  <si>
    <t xml:space="preserve">21.03.2023 г. инв№ 4101363095</t>
  </si>
  <si>
    <t xml:space="preserve">14643000.2.5.1370</t>
  </si>
  <si>
    <t xml:space="preserve">Павильон ГАЛЕРЕЯ4*2*2 с рекламой мер."Казачий хутор"грант 2022</t>
  </si>
  <si>
    <t xml:space="preserve">22.08.2022 г. инв№ 4101382369</t>
  </si>
  <si>
    <t xml:space="preserve">14643000.2.5.1371</t>
  </si>
  <si>
    <t xml:space="preserve">Занавес  антрактно-раздвижной с арлекином   2009г.</t>
  </si>
  <si>
    <t xml:space="preserve">31.07.2019 г. инв№ 4101382035</t>
  </si>
  <si>
    <t xml:space="preserve">14643000.2.5.1372</t>
  </si>
  <si>
    <t xml:space="preserve">31.07.2019 г. инв№ 4101380624</t>
  </si>
  <si>
    <t xml:space="preserve">14643000.2.5.1373</t>
  </si>
  <si>
    <t xml:space="preserve">Занавес  антрактный (5,77*11,12)  2010г.</t>
  </si>
  <si>
    <t xml:space="preserve">31.07.2019 г. инв№ 4101380715</t>
  </si>
  <si>
    <t xml:space="preserve">14643000.2.5.1374</t>
  </si>
  <si>
    <t xml:space="preserve">Ограждения для новогодней ели щитовое(1950*1200мм) 2023г.</t>
  </si>
  <si>
    <t xml:space="preserve">11.12.2023 г. инв№ </t>
  </si>
  <si>
    <t xml:space="preserve">14643000.2.5.1375</t>
  </si>
  <si>
    <t xml:space="preserve">Светодиодная фигура "Снеговик" с дудкой h=2м</t>
  </si>
  <si>
    <t xml:space="preserve">18.12.2023 г. инв№ 4101382927</t>
  </si>
  <si>
    <t xml:space="preserve">14643000.2.5.1376</t>
  </si>
  <si>
    <t xml:space="preserve">Буквы для декораций,Дерево120*70см на реализ.проек.в сфер.туризма</t>
  </si>
  <si>
    <t xml:space="preserve">17.02.2023 г. </t>
  </si>
  <si>
    <t xml:space="preserve">14643000.2.5.1377</t>
  </si>
  <si>
    <t xml:space="preserve">Декорации в дискозал  2023г.</t>
  </si>
  <si>
    <t xml:space="preserve">05.04.2023 г. инв№ 4101382385</t>
  </si>
  <si>
    <t xml:space="preserve">14643000.2.5.1378</t>
  </si>
  <si>
    <t xml:space="preserve">05.04.2023 г. инв№ 4101382386</t>
  </si>
  <si>
    <t xml:space="preserve">14643000.2.5.1379</t>
  </si>
  <si>
    <t xml:space="preserve">05.04.2023 г. инв№ 4101382384</t>
  </si>
  <si>
    <t xml:space="preserve">14643000.2.5.1380</t>
  </si>
  <si>
    <t xml:space="preserve">Облицовка сцены зрит.зала декорированная  ЦКР  2023г.</t>
  </si>
  <si>
    <t xml:space="preserve">01.06.2023 г. инв№ 4101382524</t>
  </si>
  <si>
    <t xml:space="preserve">14643000.2.5.1381</t>
  </si>
  <si>
    <t xml:space="preserve">Декорация ширма-трансформер 200*210см.брус 2*4см. грант"Добрая сказка"2023г.</t>
  </si>
  <si>
    <t xml:space="preserve">11.10.2023 г. инв№ 4101382758</t>
  </si>
  <si>
    <t xml:space="preserve">14643000.2.5.1382</t>
  </si>
  <si>
    <t xml:space="preserve">Система  тифлокомментирования ТКРК 2024 </t>
  </si>
  <si>
    <t xml:space="preserve">11.12.2024 г. инв№ 2101240016</t>
  </si>
  <si>
    <t xml:space="preserve">14643000.2.5.1383</t>
  </si>
  <si>
    <t xml:space="preserve">14.04.2022 г. инв№ 410134113</t>
  </si>
  <si>
    <t xml:space="preserve">14643000.2.5.1384</t>
  </si>
  <si>
    <t xml:space="preserve">Сплит-система airwell aw-hfd036-n11/aw-yhfd036-h11  2022г. </t>
  </si>
  <si>
    <t xml:space="preserve">16.02.2023 г. инв№ 1101340619</t>
  </si>
  <si>
    <t xml:space="preserve">МБУК "ЦБ Краснояружского района"</t>
  </si>
  <si>
    <t xml:space="preserve">14643000.2.5.1385</t>
  </si>
  <si>
    <t xml:space="preserve">16.02.2023 г. инв№ 1101340632</t>
  </si>
  <si>
    <t xml:space="preserve">14643000.2.5.1386</t>
  </si>
  <si>
    <t xml:space="preserve">Видеокамера Panasonik HC-V800EE-K. FULL HD.SD черный 2022г.</t>
  </si>
  <si>
    <t xml:space="preserve">16.02.2023 г. инв№ 1101340622</t>
  </si>
  <si>
    <t xml:space="preserve">14643000.2.5.1387</t>
  </si>
  <si>
    <t xml:space="preserve">Детский учебно игровой терминал игренок Mini 21.5-01-CIR 2022г.</t>
  </si>
  <si>
    <t xml:space="preserve">16.02.2023 г. инв№ 1101340623</t>
  </si>
  <si>
    <t xml:space="preserve">14643000.2.5.1388</t>
  </si>
  <si>
    <t xml:space="preserve">16.02.2023 г. инв№ 1101340629</t>
  </si>
  <si>
    <t xml:space="preserve">14643000.2.5.1389</t>
  </si>
  <si>
    <t xml:space="preserve">16.02.2023 г. инв№ 1101340631</t>
  </si>
  <si>
    <t xml:space="preserve">14643000.2.5.1390</t>
  </si>
  <si>
    <t xml:space="preserve">Компьютер в сборе Корпус Accord ACC-CL290D+комп. клавиатура+мышь 2022г.</t>
  </si>
  <si>
    <t xml:space="preserve">16.02.2023 г. инв№ 1101340627</t>
  </si>
  <si>
    <t xml:space="preserve">14643000.2.5.1391</t>
  </si>
  <si>
    <t xml:space="preserve">Проектор белый ViewSonic PG701WU DLP.1920*1200,3500Lm.12000:1 2022г.</t>
  </si>
  <si>
    <t xml:space="preserve">16.02.2023 г. инв№ 1101340624</t>
  </si>
  <si>
    <t xml:space="preserve">14643000.2.5.1392</t>
  </si>
  <si>
    <t xml:space="preserve">Компьютер Lenovo ThinkCente Tiny M70q-2 (сист.блок,мышь,клавиатура) 2022г.</t>
  </si>
  <si>
    <t xml:space="preserve">01.04.2022 г. инв№ 1101340601</t>
  </si>
  <si>
    <t xml:space="preserve">14643000.2.5.1393</t>
  </si>
  <si>
    <t xml:space="preserve">Генератор Loncin LC13000S 3-х фазный ,выход.напряж12В/220В/380В,10кВт,143кг 2022</t>
  </si>
  <si>
    <t xml:space="preserve">30.11.2022 г. Инв №1101340610</t>
  </si>
  <si>
    <t xml:space="preserve">14643000.2.5.1394</t>
  </si>
  <si>
    <t xml:space="preserve">Подъёмник лестничный гусеничный мобильный Т09 2014г.</t>
  </si>
  <si>
    <t xml:space="preserve">17.12.2014 г. инв№ 1101340512</t>
  </si>
  <si>
    <t xml:space="preserve">14643000.2.5.1395</t>
  </si>
  <si>
    <t xml:space="preserve">Ноутбук 17.3" ACER ASPIRE 3 A317-54-51SC серебристый 2023г.</t>
  </si>
  <si>
    <t xml:space="preserve">19.05.2023 г. инв№ 1101340637</t>
  </si>
  <si>
    <t xml:space="preserve">14643000.2.5.1396</t>
  </si>
  <si>
    <t xml:space="preserve">19.05.2023 г. инв№ 1101340638</t>
  </si>
  <si>
    <t xml:space="preserve">14643000.2.5.1397</t>
  </si>
  <si>
    <t xml:space="preserve">Фотоаппарат зеркальный Canon EOS 850D черный 2024г. без.</t>
  </si>
  <si>
    <t xml:space="preserve">10.04.2024 г. инв№ 4101240001</t>
  </si>
  <si>
    <t xml:space="preserve">14643000.2.5.1398</t>
  </si>
  <si>
    <t xml:space="preserve">Комплект шкафов для книг 4000х400х2000 (3 секции)   2022г.</t>
  </si>
  <si>
    <t xml:space="preserve">21.11.2022 г. инв№ 1101361288</t>
  </si>
  <si>
    <t xml:space="preserve">14643000.2.5.1399</t>
  </si>
  <si>
    <t xml:space="preserve">Кафедра выдачи УМ 90 В 1400х1400х1160  2022г.</t>
  </si>
  <si>
    <t xml:space="preserve">21.11.2022 г. инв№ 1101361257</t>
  </si>
  <si>
    <t xml:space="preserve">14643000.2.5.1400</t>
  </si>
  <si>
    <t xml:space="preserve">Диван угловой  2040х700х810   2022г.</t>
  </si>
  <si>
    <t xml:space="preserve">21.11.2022 г. инв№ 1101361290</t>
  </si>
  <si>
    <t xml:space="preserve">14643000.2.5.1401</t>
  </si>
  <si>
    <t xml:space="preserve">Стол круглый зеркальный для игры Что? Где? Когда?  без. 2024 г</t>
  </si>
  <si>
    <t xml:space="preserve">10.04.2024 г. инв№ 4101260001</t>
  </si>
  <si>
    <t xml:space="preserve">14643000.2.5.1402</t>
  </si>
  <si>
    <t xml:space="preserve">Спортивная пневматическая винтовка</t>
  </si>
  <si>
    <t xml:space="preserve">02.07.2021 г. инв№ 0000000011</t>
  </si>
  <si>
    <t xml:space="preserve">МБУДО "Краснояружская ДЮСШ"</t>
  </si>
  <si>
    <t xml:space="preserve">14643000.2.5.1403</t>
  </si>
  <si>
    <t xml:space="preserve">Тренажёр Алексеева А.Л.</t>
  </si>
  <si>
    <t xml:space="preserve">11.10.2024 г. инв№ 0000000039</t>
  </si>
  <si>
    <t xml:space="preserve">14643000.2.5.1404</t>
  </si>
  <si>
    <t xml:space="preserve">Ограждения 30м.</t>
  </si>
  <si>
    <t xml:space="preserve">31.12.2000 г. Инв.№101030000001</t>
  </si>
  <si>
    <t xml:space="preserve">Управление финансов и бюджетной политики администрации Краснояружского района</t>
  </si>
  <si>
    <t xml:space="preserve">14643000.2.5.1405</t>
  </si>
  <si>
    <t xml:space="preserve">Коммутатор D-Lihk DCS-3420-52T/A2A 48-ports 10/100/1000Base-TL2+4-ports SFP</t>
  </si>
  <si>
    <t xml:space="preserve">19.09.2013 г. Инв.№101040000195</t>
  </si>
  <si>
    <t xml:space="preserve">14643000.2.5.1406</t>
  </si>
  <si>
    <t xml:space="preserve">Сервер М/В SuperServer 6026 T/CPU Intel Xeon E5530 (2.40GHz)HDR-III DIMM 6Gb/FDD</t>
  </si>
  <si>
    <t xml:space="preserve">29.12.2009 г. Инв.№101040000065</t>
  </si>
  <si>
    <t xml:space="preserve">14643000.2.5.1407</t>
  </si>
  <si>
    <t xml:space="preserve">Компьютер в комплекте сервер МL 350 T04</t>
  </si>
  <si>
    <t xml:space="preserve">23.03.2006 г. Инв.№101040000073</t>
  </si>
  <si>
    <t xml:space="preserve">14643000.2.5.1408</t>
  </si>
  <si>
    <t xml:space="preserve">управляемый коммутатор 2 уровня D-Link</t>
  </si>
  <si>
    <t xml:space="preserve">27.09.2007 г. Инв.№101040000139</t>
  </si>
  <si>
    <t xml:space="preserve">14643000.2.5.1409</t>
  </si>
  <si>
    <t xml:space="preserve">Шкаф ZPAS SZB 800X800 ШКАФ 42U Стеклянная дверь</t>
  </si>
  <si>
    <t xml:space="preserve">28.11.2006 г. Инв.№101060000848</t>
  </si>
  <si>
    <t xml:space="preserve">14643000.2.5.1410</t>
  </si>
  <si>
    <t xml:space="preserve">Ноутбук HP 15s-fq2014ur. 15.6  IPS Intel Core i3 1115G4 3.0ГГц, 8ГБ, 512ГБ SSD I</t>
  </si>
  <si>
    <t xml:space="preserve">29.12.2020 г. Инв.№101341010053</t>
  </si>
  <si>
    <t xml:space="preserve">14643000.2.5.1411</t>
  </si>
  <si>
    <t xml:space="preserve">Копир.Toshiba E-studio 225</t>
  </si>
  <si>
    <t xml:space="preserve">25.12.2012 г. Инв.№101040000192</t>
  </si>
  <si>
    <t xml:space="preserve">14643000.2.5.1412</t>
  </si>
  <si>
    <t xml:space="preserve">МФУ лазерный Куосега Ecosys M4125idn (1102P23NL0) A3 Duplex Net белый/черный(10013160/281220/0759349, КИТАЙ)</t>
  </si>
  <si>
    <t xml:space="preserve">07.06.2021 г. Инв.№101341010056</t>
  </si>
  <si>
    <t xml:space="preserve">14643000.2.5.1413</t>
  </si>
  <si>
    <t xml:space="preserve">Рабочее место отдел бюджетной бухгалтерии 3</t>
  </si>
  <si>
    <t xml:space="preserve">01.09.2023 г. Инв.№101341010114</t>
  </si>
  <si>
    <t xml:space="preserve">14643000.2.5.1414</t>
  </si>
  <si>
    <t xml:space="preserve">Сервер Team Server R1-E52, платформа и выбранные опции:Платформа 1U, 2 x E5-2600v3/v4, 16 DIMMs, 4 x 3.5 HS, 10 SATA, 2 x 750W, 2 GbE, 2 PCIe [SYS-6018R-WTR];Процессоры Intel Xeon E5-2620 v4, 2.1GHz / 3.0GHz, 8 Cores, 20 MB LLC, 85 W, DDR4-2133, 8.0 GT/s QPI, HT, TB; Оперативная память 32 GB Kingsto</t>
  </si>
  <si>
    <t xml:space="preserve">05.07.2021 г. Инв.№101341010062</t>
  </si>
  <si>
    <t xml:space="preserve">14643000.2.5.1415</t>
  </si>
  <si>
    <t xml:space="preserve">ИБП СИПБ3КА.9-11/СУХ онлайн двойного преобразования с встроенными сухими контактами</t>
  </si>
  <si>
    <t xml:space="preserve">05.07.2021 г. Инв.№101341010063</t>
  </si>
  <si>
    <t xml:space="preserve">14643000.2.5.1416</t>
  </si>
  <si>
    <t xml:space="preserve">05.07.2021 г. Инв.№101341010063/1</t>
  </si>
  <si>
    <t xml:space="preserve">14643000.2.5.1417</t>
  </si>
  <si>
    <t xml:space="preserve">Генератор Locin LC13000S 3-х фазный, выходное напряжение 12В/220В/380В, 10кВт, кг</t>
  </si>
  <si>
    <t xml:space="preserve">22.12.2022 г. Инв.№101341010108</t>
  </si>
  <si>
    <t xml:space="preserve">14643000.2.5.1418</t>
  </si>
  <si>
    <t xml:space="preserve">Принтер лазерный цветной HP COLOR Laser Jet CP5225 (А3, 20 стр/мин, 192Mb, LCD, USB2.0) КТРУ 26.20.16.120-00000002</t>
  </si>
  <si>
    <t xml:space="preserve">27.11.2023 г. Инв.№101341010117</t>
  </si>
  <si>
    <t xml:space="preserve">14643000.2.5.1419</t>
  </si>
  <si>
    <t xml:space="preserve">Многофункциональное устройство лазерное Kyocera ECOSYS FS-1025MFP КТРУ 26.20.1800000069</t>
  </si>
  <si>
    <t xml:space="preserve">08.12.2023 г. Инв.№101341010122</t>
  </si>
  <si>
    <t xml:space="preserve">14643000.2.5.1420</t>
  </si>
  <si>
    <t xml:space="preserve">Моноблок MSI Model AM242P 12M-670XRU [9S6-AE0711-670] Black 23.8"{FHD i5 1235U/16Gb/1000+256SSDGb/Iris Xe/DOS+Wireless KB}</t>
  </si>
  <si>
    <t xml:space="preserve">02.07.2024 г. Инв.№101341010124</t>
  </si>
  <si>
    <t xml:space="preserve">14643000.2.5.1421</t>
  </si>
  <si>
    <t xml:space="preserve">MSI 23.8 " Моноблок PRO AP242 12M (Intel Core i5-12400 (2.5 ГГц), RAM 16 ГБ,SSD 256ГБ, HDD 1000 ГБ, Intel UHD Graphics 730, Без ОС), 9S6-AE0611-420, черный, Русская раскладка Цвет: черный</t>
  </si>
  <si>
    <t xml:space="preserve">02.07.2024 г. Инв.№101341010123</t>
  </si>
  <si>
    <t xml:space="preserve">14643000.2.5.1422</t>
  </si>
  <si>
    <t xml:space="preserve">Детский спортивный комплекс большой</t>
  </si>
  <si>
    <t xml:space="preserve">27.11.2018 г , инв № 0000000322</t>
  </si>
  <si>
    <t xml:space="preserve">МБДОУ "Краснояружский детский сад"Солнечный"</t>
  </si>
  <si>
    <t xml:space="preserve">14643000.2.5.1423</t>
  </si>
  <si>
    <t xml:space="preserve">Гимнастический комплекс</t>
  </si>
  <si>
    <t xml:space="preserve">27.11.2018 г , инв № 0000000323</t>
  </si>
  <si>
    <t xml:space="preserve">14643000.2.5.1424</t>
  </si>
  <si>
    <t xml:space="preserve">Металлодетектор 2023</t>
  </si>
  <si>
    <t xml:space="preserve">05.09.2023 г , инв № 0000000473</t>
  </si>
  <si>
    <t xml:space="preserve">14643000.2.5.1425</t>
  </si>
  <si>
    <t xml:space="preserve">Детский игровой комплекс 1</t>
  </si>
  <si>
    <t xml:space="preserve">27.11.2018 г , инв № 0000000296</t>
  </si>
  <si>
    <t xml:space="preserve">14643000.2.5.1426</t>
  </si>
  <si>
    <t xml:space="preserve">Детский игровой комплекс 2</t>
  </si>
  <si>
    <t xml:space="preserve">27.11.2018 г , инв № 0000000297</t>
  </si>
  <si>
    <t xml:space="preserve">14643000.2.5.1427</t>
  </si>
  <si>
    <t xml:space="preserve">Детский игровой комплекс  "Мини"1</t>
  </si>
  <si>
    <t xml:space="preserve">27.11.2018 г , инв № 0000000298</t>
  </si>
  <si>
    <t xml:space="preserve">14643000.2.5.1428</t>
  </si>
  <si>
    <t xml:space="preserve">Детский игровой комплекс  "Мини"2</t>
  </si>
  <si>
    <t xml:space="preserve">27.11.2018 г , инв № 0000000299</t>
  </si>
  <si>
    <t xml:space="preserve">14643000.2.5.1429</t>
  </si>
  <si>
    <t xml:space="preserve">Машинка с горкой</t>
  </si>
  <si>
    <t xml:space="preserve">27.11.2018 г , инв № 0000000310</t>
  </si>
  <si>
    <t xml:space="preserve">14643000.2.5.1430</t>
  </si>
  <si>
    <t xml:space="preserve">Система видеонаблюдения (камеры,видеорегистратор,монитор,коннекторы) 2022</t>
  </si>
  <si>
    <t xml:space="preserve">11.04.2022 г , инв № 0000000446</t>
  </si>
  <si>
    <t xml:space="preserve">14643000.2.5.1431</t>
  </si>
  <si>
    <t xml:space="preserve">Тележка хранилище тип 2 </t>
  </si>
  <si>
    <t xml:space="preserve">09.10.2024 г , инв № 0000000486</t>
  </si>
  <si>
    <t xml:space="preserve">14643000.2.5.1432</t>
  </si>
  <si>
    <t xml:space="preserve">Цифровое пианино Celviano AP-460BN</t>
  </si>
  <si>
    <t xml:space="preserve">29.08.2018 г , инв № 0000000037</t>
  </si>
  <si>
    <t xml:space="preserve">14643000.2.5.1433</t>
  </si>
  <si>
    <t xml:space="preserve">Центрифуга для отжима Вязьма ЛЦ-10</t>
  </si>
  <si>
    <t xml:space="preserve">29.08.2018 г , инв № 0000000034</t>
  </si>
  <si>
    <t xml:space="preserve">14643000.2.5.1434</t>
  </si>
  <si>
    <t xml:space="preserve">Машина стиральная Вязьма "ЛОТОС" Л15-221</t>
  </si>
  <si>
    <t xml:space="preserve">29.08.2018 г , инв № 0000000033</t>
  </si>
  <si>
    <t xml:space="preserve">14643000.2.5.1435</t>
  </si>
  <si>
    <t xml:space="preserve">Плита электрическая ЭП-4ЖШ-КЭТ-0,12 (от Зерновой)</t>
  </si>
  <si>
    <t xml:space="preserve">10.06.2020 г , инв № 0000000429</t>
  </si>
  <si>
    <t xml:space="preserve">14643000.2.5.1436</t>
  </si>
  <si>
    <t xml:space="preserve">Детский игровой комплекс  "Мини"3</t>
  </si>
  <si>
    <t xml:space="preserve">27.11.2018 г , инв № 0000000300</t>
  </si>
  <si>
    <t xml:space="preserve">14643000.2.5.1437</t>
  </si>
  <si>
    <t xml:space="preserve">Пароконвектомат PIRON от репях 2023</t>
  </si>
  <si>
    <t xml:space="preserve">03.05.2023 г , инв № 0000000471</t>
  </si>
  <si>
    <t xml:space="preserve">14643000.2.5.1438</t>
  </si>
  <si>
    <t xml:space="preserve">Морозильный шкаф СВ107-SPolair</t>
  </si>
  <si>
    <t xml:space="preserve">01.11.2019 г , инв № 0000000386</t>
  </si>
  <si>
    <t xml:space="preserve">14643000.2.5.1439</t>
  </si>
  <si>
    <t xml:space="preserve">Холодильный шкаф Polair CM 114-S</t>
  </si>
  <si>
    <t xml:space="preserve">01.11.2019 г , инв № 0000000387</t>
  </si>
  <si>
    <t xml:space="preserve">14643000.2.5.1440</t>
  </si>
  <si>
    <t xml:space="preserve">01.11.2019 г , инв № 0000000425</t>
  </si>
  <si>
    <t xml:space="preserve">14643000.2.5.1441</t>
  </si>
  <si>
    <t xml:space="preserve">Машина кухонная универсальная УКМ-П</t>
  </si>
  <si>
    <t xml:space="preserve">01.11.2019 г , инв № 0000000377</t>
  </si>
  <si>
    <t xml:space="preserve">14643000.2.5.1442</t>
  </si>
  <si>
    <t xml:space="preserve">Пароконвектомат Abat ПКА 6-1/ПМ-1</t>
  </si>
  <si>
    <t xml:space="preserve">01.11.2019 г , инв № 0000000368</t>
  </si>
  <si>
    <t xml:space="preserve">14643000.2.5.1443</t>
  </si>
  <si>
    <t xml:space="preserve">Плита электрическая</t>
  </si>
  <si>
    <t xml:space="preserve">01.11.2019 г , инв № 0000000366</t>
  </si>
  <si>
    <t xml:space="preserve">14643000.2.5.1444</t>
  </si>
  <si>
    <t xml:space="preserve">01.11.2019 г , инв № 0000000426</t>
  </si>
  <si>
    <t xml:space="preserve">14643000.2.5.1445</t>
  </si>
  <si>
    <t xml:space="preserve">Спаренный теневой навес</t>
  </si>
  <si>
    <t xml:space="preserve">27.11.2018 г , инв № 0000000292</t>
  </si>
  <si>
    <t xml:space="preserve">14643000.2.5.1446</t>
  </si>
  <si>
    <t xml:space="preserve">27.11.2018г , инв № 0000000295</t>
  </si>
  <si>
    <t xml:space="preserve">14643000.2.5.1447</t>
  </si>
  <si>
    <t xml:space="preserve">27.11.2018 г , инв № 0000000294</t>
  </si>
  <si>
    <t xml:space="preserve">14643000.2.5.1448</t>
  </si>
  <si>
    <t xml:space="preserve">27.11.2018 г , инв № 0000000293</t>
  </si>
  <si>
    <t xml:space="preserve">14643000.2.5.1449</t>
  </si>
  <si>
    <t xml:space="preserve">Стенд "Вот так мы живем"</t>
  </si>
  <si>
    <t xml:space="preserve">29.06.2018 г , инв № 0000000021</t>
  </si>
  <si>
    <t xml:space="preserve">14643000.2.5.1450</t>
  </si>
  <si>
    <t xml:space="preserve">Декоративно-развивающая панель Доблесть, честь и слава 2024 г.</t>
  </si>
  <si>
    <t xml:space="preserve">25.10.2024 г , инв № 0000000490</t>
  </si>
  <si>
    <t xml:space="preserve">14643000.2.5.1451</t>
  </si>
  <si>
    <t xml:space="preserve">Декоративно-развивающие панели Магазин 2024</t>
  </si>
  <si>
    <t xml:space="preserve">25.10.2024 г , инв № 0000000488</t>
  </si>
  <si>
    <t xml:space="preserve">14643000.2.5.1452</t>
  </si>
  <si>
    <t xml:space="preserve">Антрактно-раздвижной занавес</t>
  </si>
  <si>
    <t xml:space="preserve">19.10.2018 г , инв № 0000000279</t>
  </si>
  <si>
    <t xml:space="preserve">14643000.2.5.1453</t>
  </si>
  <si>
    <t xml:space="preserve">Устройство стадиона и спортивной площадки </t>
  </si>
  <si>
    <t xml:space="preserve">23.10.2024 г , инв № 0000000477</t>
  </si>
  <si>
    <t xml:space="preserve">14643000.2.5.1454</t>
  </si>
  <si>
    <t xml:space="preserve">Тележка хранилище  тип 2 без от СОШ №2</t>
  </si>
  <si>
    <t xml:space="preserve">18.11.2022 г , инв № 0000000461</t>
  </si>
  <si>
    <t xml:space="preserve">14643000.2.5.1455</t>
  </si>
  <si>
    <t xml:space="preserve">31.12.2022 г , инв № 0000000463</t>
  </si>
  <si>
    <t xml:space="preserve">14643000.2.5.1456</t>
  </si>
  <si>
    <t xml:space="preserve">СКУД 2022 г.</t>
  </si>
  <si>
    <t xml:space="preserve">31.12.2022 г , инв № 0000000464</t>
  </si>
  <si>
    <t xml:space="preserve">14643000.2.5.1457</t>
  </si>
  <si>
    <t xml:space="preserve">Декоративно-развивающая панель " Хуторок " 2024 г.</t>
  </si>
  <si>
    <t xml:space="preserve">25.10.2024 г , инв № 0000000491</t>
  </si>
  <si>
    <t xml:space="preserve">14643000.2.5.1458</t>
  </si>
  <si>
    <t xml:space="preserve">Отвал</t>
  </si>
  <si>
    <t xml:space="preserve">30.11.2008 инв. № ЗС10104100018</t>
  </si>
  <si>
    <t xml:space="preserve">МУ "Краснояружский зеленстрой"</t>
  </si>
  <si>
    <t xml:space="preserve">14643000.2.5.1459</t>
  </si>
  <si>
    <t xml:space="preserve">разбрасыватель</t>
  </si>
  <si>
    <t xml:space="preserve">30.11.2012 инв.№ОС110106100112</t>
  </si>
  <si>
    <t xml:space="preserve">14643000.2.5.1460</t>
  </si>
  <si>
    <t xml:space="preserve">Прицеп тракторный самосвальный ПСМ 2,5</t>
  </si>
  <si>
    <t xml:space="preserve">11.01.2022г., инв. №242022002</t>
  </si>
  <si>
    <t xml:space="preserve">14643000.2.5.1461</t>
  </si>
  <si>
    <t xml:space="preserve">Мотоблок Калуга</t>
  </si>
  <si>
    <t xml:space="preserve">18.03.2022г., инв. №342022004</t>
  </si>
  <si>
    <t xml:space="preserve">14643000.2.5.1462</t>
  </si>
  <si>
    <t xml:space="preserve">Прицеп 2 ПТС-4,5 без надст. бортов</t>
  </si>
  <si>
    <t xml:space="preserve">11.01.2022г., инв. №242022001</t>
  </si>
  <si>
    <t xml:space="preserve">14643000.2.5.1463</t>
  </si>
  <si>
    <t xml:space="preserve">Навесная снегоуборочная машина СУ-2.1 ОПМ</t>
  </si>
  <si>
    <t xml:space="preserve">18.03.2022г., инв. №342022002</t>
  </si>
  <si>
    <t xml:space="preserve">14643000.2.5.1464</t>
  </si>
  <si>
    <t xml:space="preserve">18.03.2022г., инв. №342022001</t>
  </si>
  <si>
    <t xml:space="preserve">14643000.2.5.1465</t>
  </si>
  <si>
    <t xml:space="preserve">Снегоуборщик</t>
  </si>
  <si>
    <t xml:space="preserve">11.01.2022г., инв. №242022019</t>
  </si>
  <si>
    <t xml:space="preserve">14643000.2.5.1466</t>
  </si>
  <si>
    <t xml:space="preserve">Оборудование щёточное УМ.Т-320 01.01.00</t>
  </si>
  <si>
    <t xml:space="preserve">11.01.2022г., инв. №242022004</t>
  </si>
  <si>
    <t xml:space="preserve">14643000.2.5.1467</t>
  </si>
  <si>
    <t xml:space="preserve">Погрузчик П 320 А</t>
  </si>
  <si>
    <t xml:space="preserve">11.01.2022г., инв. №242022005</t>
  </si>
  <si>
    <t xml:space="preserve">14643000.2.5.1468</t>
  </si>
  <si>
    <t xml:space="preserve">Оборудование поливомоечное ОПМ-3,5</t>
  </si>
  <si>
    <t xml:space="preserve">11.01.2022г., инв. №242022003</t>
  </si>
  <si>
    <t xml:space="preserve">14643000.2.5.1469</t>
  </si>
  <si>
    <t xml:space="preserve">Режущая дека №2</t>
  </si>
  <si>
    <t xml:space="preserve">11.01.2022г., инв. №242022008</t>
  </si>
  <si>
    <t xml:space="preserve">14643000.2.5.1470</t>
  </si>
  <si>
    <t xml:space="preserve">Снегоуборщик Партнер SB300</t>
  </si>
  <si>
    <t xml:space="preserve">11.01.2022г., инв. №242022038</t>
  </si>
  <si>
    <t xml:space="preserve">14643000.2.5.1471</t>
  </si>
  <si>
    <t xml:space="preserve">Снегоотбрасыватель  Хускварна</t>
  </si>
  <si>
    <t xml:space="preserve">11.01.2022г., инв. №242022023</t>
  </si>
  <si>
    <t xml:space="preserve">14643000.2.5.1472</t>
  </si>
  <si>
    <t xml:space="preserve">18.03.2022г., инв. №342022003</t>
  </si>
  <si>
    <t xml:space="preserve">14643000.2.5.1473</t>
  </si>
  <si>
    <t xml:space="preserve">Райдер 316 AWD</t>
  </si>
  <si>
    <t xml:space="preserve">11.01.2022г., инв. №242022012</t>
  </si>
  <si>
    <t xml:space="preserve">14643000.2.5.1474</t>
  </si>
  <si>
    <t xml:space="preserve">Отвал коммунальный КО-2</t>
  </si>
  <si>
    <t xml:space="preserve">11.01.2022г., инв. №242022011</t>
  </si>
  <si>
    <t xml:space="preserve">14643000.2.5.1475</t>
  </si>
  <si>
    <t xml:space="preserve">Щеточное оборудование с поливом МК-7</t>
  </si>
  <si>
    <t xml:space="preserve">11.01.2022г., инв. №242022010</t>
  </si>
  <si>
    <t xml:space="preserve">14643000.2.5.1476</t>
  </si>
  <si>
    <t xml:space="preserve">Режущая дека №1</t>
  </si>
  <si>
    <t xml:space="preserve">11.01.2022г., инв. №242022007</t>
  </si>
  <si>
    <t xml:space="preserve">14643000.2.5.1477</t>
  </si>
  <si>
    <t xml:space="preserve">Коммунальный отвал КО320 с гидроповоротом на МТЗ 320</t>
  </si>
  <si>
    <t xml:space="preserve">11.01.2022г., инв. №242022006</t>
  </si>
  <si>
    <t xml:space="preserve">14643000.2.5.1478</t>
  </si>
  <si>
    <t xml:space="preserve">Роторная косилка</t>
  </si>
  <si>
    <t xml:space="preserve">30.09.2022г., инв. №342022024</t>
  </si>
  <si>
    <t xml:space="preserve">14643000.2.5.1479</t>
  </si>
  <si>
    <t xml:space="preserve">30.09.2022г., инв. №342022023</t>
  </si>
  <si>
    <t xml:space="preserve">14643000.2.5.1480</t>
  </si>
  <si>
    <t xml:space="preserve">компьютер в комплекте 2</t>
  </si>
  <si>
    <t xml:space="preserve">31.12.2007г., инв. №ЗС10104100015</t>
  </si>
  <si>
    <t xml:space="preserve">14643000.2.5.1481</t>
  </si>
  <si>
    <t xml:space="preserve">Компьютер в комплекте 3</t>
  </si>
  <si>
    <t xml:space="preserve">26.02.2010г., инв. №ЗС10104100011</t>
  </si>
  <si>
    <t xml:space="preserve">14643000.2.5.1482</t>
  </si>
  <si>
    <t xml:space="preserve">косилка ротационная навесная КРН 2.1</t>
  </si>
  <si>
    <t xml:space="preserve">30.06.2016г., инв. №ОС110106100166</t>
  </si>
  <si>
    <t xml:space="preserve">14643000.2.5.1483</t>
  </si>
  <si>
    <t xml:space="preserve">райдер 15-V2 A WD</t>
  </si>
  <si>
    <t xml:space="preserve">29.08.2008г., инв. №ЗС10106100050</t>
  </si>
  <si>
    <t xml:space="preserve">14643000.2.5.1484</t>
  </si>
  <si>
    <t xml:space="preserve">Косилка КДН-210</t>
  </si>
  <si>
    <t xml:space="preserve">31.05.2021г., инв. №342021001</t>
  </si>
  <si>
    <t xml:space="preserve">14643000.2.5.1485</t>
  </si>
  <si>
    <t xml:space="preserve">Системный блок 400W MB ASUS H81M-k</t>
  </si>
  <si>
    <t xml:space="preserve">31.03.2016г., инв. №ОС110106100163</t>
  </si>
  <si>
    <t xml:space="preserve">14643000.2.5.1486</t>
  </si>
  <si>
    <t xml:space="preserve">30.11.2015г., инв. №ОС110106100162</t>
  </si>
  <si>
    <t xml:space="preserve">14643000.2.5.1487</t>
  </si>
  <si>
    <t xml:space="preserve">компьютер в комплекте</t>
  </si>
  <si>
    <t xml:space="preserve">31.10.2012г., инв. №ОС110106100111</t>
  </si>
  <si>
    <t xml:space="preserve">14643000.2.5.1488</t>
  </si>
  <si>
    <t xml:space="preserve">Газонокосилка RedVerg (самоходные)</t>
  </si>
  <si>
    <t xml:space="preserve">01.03.2023г., инв. №342023029</t>
  </si>
  <si>
    <t xml:space="preserve">14643000.2.5.1489</t>
  </si>
  <si>
    <t xml:space="preserve">Газонокосилка (самоходная)</t>
  </si>
  <si>
    <t xml:space="preserve">01.03.2023г., инв. №342023016</t>
  </si>
  <si>
    <t xml:space="preserve">14643000.2.5.1490</t>
  </si>
  <si>
    <t xml:space="preserve">01.03.2023г., инв. №342023032</t>
  </si>
  <si>
    <t xml:space="preserve">14643000.2.5.1491</t>
  </si>
  <si>
    <t xml:space="preserve">01.03.2023г., инв. №342023031</t>
  </si>
  <si>
    <t xml:space="preserve">14643000.2.5.1492</t>
  </si>
  <si>
    <t xml:space="preserve">01.03.2023г., инв. №342023030</t>
  </si>
  <si>
    <t xml:space="preserve">14643000.2.5.1493</t>
  </si>
  <si>
    <t xml:space="preserve">Газонокосилка (триммер)</t>
  </si>
  <si>
    <t xml:space="preserve">01.03.2023г., инв. №342023010</t>
  </si>
  <si>
    <t xml:space="preserve">14643000.2.5.1494</t>
  </si>
  <si>
    <t xml:space="preserve">01.03.2023г., инв. №342023028</t>
  </si>
  <si>
    <t xml:space="preserve">14643000.2.5.1495</t>
  </si>
  <si>
    <t xml:space="preserve">01.03.2023г., инв. №342023027</t>
  </si>
  <si>
    <t xml:space="preserve">14643000.2.5.1496</t>
  </si>
  <si>
    <t xml:space="preserve">01.03.2023г., инв. №342023026</t>
  </si>
  <si>
    <t xml:space="preserve">14643000.2.5.1497</t>
  </si>
  <si>
    <t xml:space="preserve">01.03.2023г., инв. №342023025</t>
  </si>
  <si>
    <t xml:space="preserve">14643000.2.5.1498</t>
  </si>
  <si>
    <t xml:space="preserve">01.03.2023г., инв. №342023024</t>
  </si>
  <si>
    <t xml:space="preserve">14643000.2.5.1499</t>
  </si>
  <si>
    <t xml:space="preserve">01.03.2023г., инв. №342023023</t>
  </si>
  <si>
    <t xml:space="preserve">14643000.2.5.1500</t>
  </si>
  <si>
    <t xml:space="preserve">01.03.2023г., инв. №342023022</t>
  </si>
  <si>
    <t xml:space="preserve">14643000.2.5.1501</t>
  </si>
  <si>
    <t xml:space="preserve">01.03.2023г., инв. №342023021</t>
  </si>
  <si>
    <t xml:space="preserve">14643000.2.5.1502</t>
  </si>
  <si>
    <t xml:space="preserve">01.03.2023г., инв. №342023020</t>
  </si>
  <si>
    <t xml:space="preserve">14643000.2.5.1503</t>
  </si>
  <si>
    <t xml:space="preserve">01.03.2023г., инв. №342023019</t>
  </si>
  <si>
    <t xml:space="preserve">14643000.2.5.1504</t>
  </si>
  <si>
    <t xml:space="preserve">01.03.2023г., инв. №342023015</t>
  </si>
  <si>
    <t xml:space="preserve">14643000.2.5.1505</t>
  </si>
  <si>
    <t xml:space="preserve">01.03.2023г., инв. №342023014</t>
  </si>
  <si>
    <t xml:space="preserve">14643000.2.5.1506</t>
  </si>
  <si>
    <t xml:space="preserve">01.03.2023г., инв. №342023013</t>
  </si>
  <si>
    <t xml:space="preserve">14643000.2.5.1507</t>
  </si>
  <si>
    <t xml:space="preserve">01.03.2023г., инв. №342023017</t>
  </si>
  <si>
    <t xml:space="preserve">14643000.2.5.1508</t>
  </si>
  <si>
    <t xml:space="preserve">01.03.2023г., инв. №342023012</t>
  </si>
  <si>
    <t xml:space="preserve">14643000.2.5.1509</t>
  </si>
  <si>
    <t xml:space="preserve">01.03.2023г., инв. №342023006</t>
  </si>
  <si>
    <t xml:space="preserve">14643000.2.5.1510</t>
  </si>
  <si>
    <t xml:space="preserve">01.03.2023г., инв. №342023005</t>
  </si>
  <si>
    <t xml:space="preserve">01.03.2023г., инв. №342023004</t>
  </si>
  <si>
    <t xml:space="preserve">01.03.2023г., инв. №342023003</t>
  </si>
  <si>
    <t xml:space="preserve">14643000.2.5.1513</t>
  </si>
  <si>
    <t xml:space="preserve">16.02.2023г., инв. №342023001</t>
  </si>
  <si>
    <t xml:space="preserve">14643000.2.5.1514</t>
  </si>
  <si>
    <t xml:space="preserve">01.03.2023г., инв. №342023011</t>
  </si>
  <si>
    <t xml:space="preserve">14643000.2.5.1515</t>
  </si>
  <si>
    <t xml:space="preserve">16.02.2023г., инв. №342023002</t>
  </si>
  <si>
    <t xml:space="preserve">14643000.2.5.1516</t>
  </si>
  <si>
    <t xml:space="preserve">01.03.2023г., инв. №342023009</t>
  </si>
  <si>
    <t xml:space="preserve">14643000.2.5.1517</t>
  </si>
  <si>
    <t xml:space="preserve">01.03.2023г., инв. №342023008</t>
  </si>
  <si>
    <t xml:space="preserve">14643000.2.5.1518</t>
  </si>
  <si>
    <t xml:space="preserve">01.03.2023г., инв. №342023018</t>
  </si>
  <si>
    <t xml:space="preserve">14643000.2.5.1519</t>
  </si>
  <si>
    <t xml:space="preserve">01.03.2023г., инв. №342023007</t>
  </si>
  <si>
    <t xml:space="preserve">14643000.2.5.1520</t>
  </si>
  <si>
    <t xml:space="preserve">Пескоразбрасыватель навесной ковшевой МТЗ ПР-1,6</t>
  </si>
  <si>
    <t xml:space="preserve">29.12.2022г., инв. №342022028</t>
  </si>
  <si>
    <t xml:space="preserve">14643000.2.5.1521</t>
  </si>
  <si>
    <t xml:space="preserve">Ноутбук RU Калибр 15Y</t>
  </si>
  <si>
    <t xml:space="preserve">28.12.2022г., инв. №342022025</t>
  </si>
  <si>
    <t xml:space="preserve">14643000.2.5.1522</t>
  </si>
  <si>
    <t xml:space="preserve">Газонокосилка (тример STIHL)</t>
  </si>
  <si>
    <t xml:space="preserve">28.06.2022г., инв. №342022014</t>
  </si>
  <si>
    <t xml:space="preserve">14643000.2.5.1523</t>
  </si>
  <si>
    <t xml:space="preserve">Газонокосилка Champion</t>
  </si>
  <si>
    <t xml:space="preserve">28.06.2022г., инв. №342022018</t>
  </si>
  <si>
    <t xml:space="preserve">14643000.2.5.1524</t>
  </si>
  <si>
    <t xml:space="preserve">28.06.2022г., инв. №342022019</t>
  </si>
  <si>
    <t xml:space="preserve">14643000.2.5.1525</t>
  </si>
  <si>
    <t xml:space="preserve">28.06.2022г., инв. №342022020</t>
  </si>
  <si>
    <t xml:space="preserve">14643000.2.5.1526</t>
  </si>
  <si>
    <t xml:space="preserve">28.06.2022г., инв. №342022011</t>
  </si>
  <si>
    <t xml:space="preserve">14643000.2.5.1527</t>
  </si>
  <si>
    <t xml:space="preserve">28.06.2022г., инв. №342022010</t>
  </si>
  <si>
    <t xml:space="preserve">14643000.2.5.1528</t>
  </si>
  <si>
    <t xml:space="preserve">28.06.2022г., инв. №342022009</t>
  </si>
  <si>
    <t xml:space="preserve">14643000.2.5.1529</t>
  </si>
  <si>
    <t xml:space="preserve">28.06.2022г., инв. №342022008</t>
  </si>
  <si>
    <t xml:space="preserve">14643000.2.5.1530</t>
  </si>
  <si>
    <t xml:space="preserve">28.06.2022г., инв. №342022006</t>
  </si>
  <si>
    <t xml:space="preserve">14643000.2.5.1531</t>
  </si>
  <si>
    <t xml:space="preserve">28.06.2022г., инв. №342022005</t>
  </si>
  <si>
    <t xml:space="preserve">14643000.2.5.1532</t>
  </si>
  <si>
    <t xml:space="preserve">28.06.2022г., инв. №342022016</t>
  </si>
  <si>
    <t xml:space="preserve">14643000.2.5.1533</t>
  </si>
  <si>
    <t xml:space="preserve">28.06.2022г., инв. №342022017</t>
  </si>
  <si>
    <t xml:space="preserve">14643000.2.5.1534</t>
  </si>
  <si>
    <t xml:space="preserve">28.06.2022г., инв. №342022007</t>
  </si>
  <si>
    <t xml:space="preserve">14643000.2.5.1535</t>
  </si>
  <si>
    <t xml:space="preserve">28.06.2022г., инв. №342022012</t>
  </si>
  <si>
    <t xml:space="preserve">14643000.2.5.1536</t>
  </si>
  <si>
    <t xml:space="preserve">28.06.2022г., инв. №342022022</t>
  </si>
  <si>
    <t xml:space="preserve">14643000.2.5.1537</t>
  </si>
  <si>
    <t xml:space="preserve">28.06.2022г., инв. №342022015</t>
  </si>
  <si>
    <t xml:space="preserve">14643000.2.5.1538</t>
  </si>
  <si>
    <t xml:space="preserve">28.06.2022г., инв. №342022021</t>
  </si>
  <si>
    <t xml:space="preserve">14643000.2.5.1539</t>
  </si>
  <si>
    <t xml:space="preserve">28.06.2022г., инв. №342022013</t>
  </si>
  <si>
    <t xml:space="preserve">14643000.2.5.1540</t>
  </si>
  <si>
    <t xml:space="preserve">29.12.2022г., инв. №342022029</t>
  </si>
  <si>
    <t xml:space="preserve">14643000.2.5.1541</t>
  </si>
  <si>
    <t xml:space="preserve">Пескоразбрасыватель полуприцепной тракторный</t>
  </si>
  <si>
    <t xml:space="preserve">18.03.2022г., инв. №352022001</t>
  </si>
  <si>
    <t xml:space="preserve">14643000.2.5.1542</t>
  </si>
  <si>
    <t xml:space="preserve">Прицепной измельчитель Торнадо М350</t>
  </si>
  <si>
    <t xml:space="preserve">11.01.2022г., инв. №252022006</t>
  </si>
  <si>
    <t xml:space="preserve">14643000.2.5.1543</t>
  </si>
  <si>
    <t xml:space="preserve">Автомобиль УАЗ-390945</t>
  </si>
  <si>
    <t xml:space="preserve">11.01.2022г., инв. №252022004</t>
  </si>
  <si>
    <t xml:space="preserve">14643000.2.5.1544</t>
  </si>
  <si>
    <t xml:space="preserve">Автомобиль CHEVROLET NIVA. 212300-55</t>
  </si>
  <si>
    <t xml:space="preserve">11.01.2022г., инв. №252022003</t>
  </si>
  <si>
    <t xml:space="preserve">14643000.2.5.1545</t>
  </si>
  <si>
    <t xml:space="preserve">ГАЗСАЗ 35071 (6552) самосвал</t>
  </si>
  <si>
    <t xml:space="preserve">11.01.2022г., инв. №252022001</t>
  </si>
  <si>
    <t xml:space="preserve">14643000.2.5.1546</t>
  </si>
  <si>
    <t xml:space="preserve">Самосвал с трехсторонней разгрузкой ГАЗ-САЗ-2507</t>
  </si>
  <si>
    <t xml:space="preserve">11.01.2022г., инв. №252022005</t>
  </si>
  <si>
    <t xml:space="preserve">14643000.2.5.1547</t>
  </si>
  <si>
    <t xml:space="preserve">ГАЗ 2217 автобус на 6 мест (Баргузин)</t>
  </si>
  <si>
    <t xml:space="preserve">11.01.2022г., инв. №252022002</t>
  </si>
  <si>
    <t xml:space="preserve">14643000.2.5.1548</t>
  </si>
  <si>
    <t xml:space="preserve">Трактор Беларус 320.4</t>
  </si>
  <si>
    <t xml:space="preserve">11.01.2022г., инв. №252022007</t>
  </si>
  <si>
    <t xml:space="preserve">14643000.2.5.1549</t>
  </si>
  <si>
    <t xml:space="preserve">трактор  Беларус -82.1 ш.80865610</t>
  </si>
  <si>
    <t xml:space="preserve">11.01.2022г., инв. №252022008</t>
  </si>
  <si>
    <t xml:space="preserve">14643000.2.5.1550</t>
  </si>
  <si>
    <t xml:space="preserve">Погрузчик Bobket S-175</t>
  </si>
  <si>
    <t xml:space="preserve">11.01.2022г., инв. №252022009</t>
  </si>
  <si>
    <t xml:space="preserve">14643000.2.5.1551</t>
  </si>
  <si>
    <t xml:space="preserve">Погрузочно уборочная машина ПУМ 4853 (на базе трактора Беларус 82.1)</t>
  </si>
  <si>
    <t xml:space="preserve">11.01.2022г., инв. №252022010</t>
  </si>
  <si>
    <t xml:space="preserve">14643000.2.5.1552</t>
  </si>
  <si>
    <t xml:space="preserve">Самоходная машина трактор Беларус -82.1</t>
  </si>
  <si>
    <t xml:space="preserve">11.01.2022г., инв. №252022011</t>
  </si>
  <si>
    <t xml:space="preserve">14643000.2.5.1553</t>
  </si>
  <si>
    <t xml:space="preserve">18.03.2022г., инв. №352022002</t>
  </si>
  <si>
    <t xml:space="preserve">14643000.2.5.1554</t>
  </si>
  <si>
    <t xml:space="preserve">Универсальная коммунальная машина УКМ-2500М</t>
  </si>
  <si>
    <t xml:space="preserve">18.03.2022г., инв. №352022003</t>
  </si>
  <si>
    <t xml:space="preserve">14643000.2.5.1555</t>
  </si>
  <si>
    <t xml:space="preserve">Трактор Беларус-320.4 МК</t>
  </si>
  <si>
    <t xml:space="preserve">18.03.2022г., инв. №352022004</t>
  </si>
  <si>
    <t xml:space="preserve">14643000.2.5.1556</t>
  </si>
  <si>
    <t xml:space="preserve">Погрузчик малогабаритный с бортовым поворотом МКСМ-1000НМ</t>
  </si>
  <si>
    <t xml:space="preserve">18.03.2022г., инв. №352022007</t>
  </si>
  <si>
    <t xml:space="preserve">14643000.2.5.1557</t>
  </si>
  <si>
    <t xml:space="preserve">Снегоочиститель самоходный Мобил К</t>
  </si>
  <si>
    <t xml:space="preserve">18.03.2022г., инв. №352022006</t>
  </si>
  <si>
    <t xml:space="preserve">14643000.2.5.1558</t>
  </si>
  <si>
    <t xml:space="preserve">14.04.2022г., инв. №352022009</t>
  </si>
  <si>
    <t xml:space="preserve">14643000.2.5.1559</t>
  </si>
  <si>
    <t xml:space="preserve">14.04.2022г., инв. №352022008</t>
  </si>
  <si>
    <t xml:space="preserve">14643000.2.5.1560</t>
  </si>
  <si>
    <t xml:space="preserve">Универсальная машина дорожная УМД-67-02-01</t>
  </si>
  <si>
    <t xml:space="preserve">26.05.2022г., инв. №352022011</t>
  </si>
  <si>
    <t xml:space="preserve">14643000.2.5.1561</t>
  </si>
  <si>
    <t xml:space="preserve">18.03.2022г., инв. №352022005</t>
  </si>
  <si>
    <t xml:space="preserve">14643000.2.5.1562</t>
  </si>
  <si>
    <t xml:space="preserve">Трактор  Беларус -82.1</t>
  </si>
  <si>
    <t xml:space="preserve">14.04.2022г., инв. №352022010</t>
  </si>
  <si>
    <t xml:space="preserve">14643000.2.5.1563</t>
  </si>
  <si>
    <t xml:space="preserve">Экскаватор Е195А одноковшовый</t>
  </si>
  <si>
    <t xml:space="preserve">11.04.2023г., инв. №352023002</t>
  </si>
  <si>
    <t xml:space="preserve">14643000.2.5.1564</t>
  </si>
  <si>
    <t xml:space="preserve">Снегоочиститель МУП-351</t>
  </si>
  <si>
    <t xml:space="preserve">30.12.2022г., инв. №352022014</t>
  </si>
  <si>
    <t xml:space="preserve">14643000.2.5.1565</t>
  </si>
  <si>
    <t xml:space="preserve">Автомобиль Лада Гранта</t>
  </si>
  <si>
    <t xml:space="preserve">21.04.2023г., инв. №352023003</t>
  </si>
  <si>
    <t xml:space="preserve">14643000.2.5.1566</t>
  </si>
  <si>
    <t xml:space="preserve">30.12.2022г., инв. №352022015</t>
  </si>
  <si>
    <t xml:space="preserve">14643000.2.5.1567</t>
  </si>
  <si>
    <t xml:space="preserve">Специальная комбинированная дорожная машина</t>
  </si>
  <si>
    <t xml:space="preserve">17.02.2023г., инв. №352023001</t>
  </si>
  <si>
    <t xml:space="preserve">14643000.2.5.1568</t>
  </si>
  <si>
    <t xml:space="preserve">30.12.2022г., инв. №352022013</t>
  </si>
  <si>
    <t xml:space="preserve">14643000.2.5.1569</t>
  </si>
  <si>
    <t xml:space="preserve">Автогрейдер ГС-14.02</t>
  </si>
  <si>
    <t xml:space="preserve">03.11.2023г., инв. №352023004</t>
  </si>
  <si>
    <t xml:space="preserve">РАЗДЕЛ 3. Сведения о лицах, обладающих правами на муниципальное имущество,  ПО СОСТОЯНИЮ НА 01.01.2025  ГОДА</t>
  </si>
  <si>
    <t xml:space="preserve">Сведения о правообладателе
 </t>
  </si>
  <si>
    <t xml:space="preserve">Реестровый номер объектов учета, принадлежащих на соответствующем вещном праве
</t>
  </si>
  <si>
    <t xml:space="preserve">Реестровый номер объектов учета, вещные права на которые ограничены (обременены) в пользу правообладателя
</t>
  </si>
  <si>
    <t xml:space="preserve">Иные сведения (при необходимости)
</t>
  </si>
  <si>
    <t xml:space="preserve">Администрация Краснояружского района ИНН 3113003150 КПП  311301001 ОГРН 1023101179650 адрес регистрации: п. Красная Яруга, ул.Центральная ул.14</t>
  </si>
  <si>
    <t xml:space="preserve">14643000.1.1.1, 14643000.1.1.2, 14643000.1.2.1-14643000.1.2.5, 14643000.1.3.1, 14643000.1.3.2, 14643000.2.3.1 - 14643000.2.3.68</t>
  </si>
  <si>
    <t xml:space="preserve">глава администрации района Кутоманов Виталий Владимирович, дата государственной регистрации правообладателя 24.11.2002г</t>
  </si>
  <si>
    <t xml:space="preserve">14643000.1.1.3,  14643000.1.2.6 - 14643000.1.2.10,  14643000.1.3.3, 14643000.1.3.4,  14643000.2.5.1- 14643000.2.5.7</t>
  </si>
  <si>
    <t xml:space="preserve">заведующая Мокрищева Валентина Григорьевна, дата государственной регистрации правообладателя 02.08.2012 г</t>
  </si>
  <si>
    <t xml:space="preserve">МОДОУ "Краснояружский центр развития ребенка-детский сад"  ИНН 3113000649 КПП  311301001 ОГРН 1023101179310  адрес регистрации: Белгородская область, Краснояружский район, п. Красная Яруга, ул.Парковая, д. 92</t>
  </si>
  <si>
    <t xml:space="preserve">14643000.1.1.4, 14643000.1.2.11, 14643000.1.3.5, 14643000.1.3.6, 14643000.2.5.8 - 14643000.2.5.66</t>
  </si>
  <si>
    <t xml:space="preserve">заведующая Константинова Светлана Петровна, дата государственной регистрации правообладателя 13.11.2002г</t>
  </si>
  <si>
    <t xml:space="preserve">14643000.1.1.5,  14643000.1.2.12 -14643000.1.2.16, 14643000.2.5.67 -14643000.2.5.99</t>
  </si>
  <si>
    <t xml:space="preserve">заведующая Зернова Анна Александровна, дата государственной регистрации правообладателя 11.11.2002 г</t>
  </si>
  <si>
    <t xml:space="preserve">14643000.1.1.6, 14643000.1.2.17, 14643000.2.5.100 - 14643000.2.5.104</t>
  </si>
  <si>
    <t xml:space="preserve">заведующая Кулакова Галина Владимировна, дата государственной регистрации правообладателя 25.12.2002 г</t>
  </si>
  <si>
    <t xml:space="preserve">14643000.1.1.7, 14643000.1.2.18, 14643000.1.2.19, 14643000.2.5.105 - 14643000.2.5.110</t>
  </si>
  <si>
    <t xml:space="preserve">заведующая Сосоенко Нина Ивановна, дата государственной регистрации правообладателя 25.12.2002 г</t>
  </si>
  <si>
    <t xml:space="preserve">14643000.1.1.8, 14643000.1.1.9, 14643000.1.2.20 - 14643000.1.2.25, 14643000.2.3.69, 14643000.2.5.111- 14643000.2.5.174</t>
  </si>
  <si>
    <t xml:space="preserve">директор Таранова Вита Алекандровна, дата государственной регистрации правообладателя 08.12.2000 г</t>
  </si>
  <si>
    <t xml:space="preserve">14643000.1.1.10, 14643000.1.1.11,  14643000.1.2.26 - 14643000.1.2.32, 14643000.2.5.175 -14643000.2.5.319</t>
  </si>
  <si>
    <t xml:space="preserve">директор Болгова Ольга Николаевна, дата государственной регистрации правообладателя 30.11.2002 г</t>
  </si>
  <si>
    <t xml:space="preserve">14643000.1.1.12, 14643000.1.2.33- 14643000.1.2.37, 14643000.2.5.320- 14643000.2.5.371</t>
  </si>
  <si>
    <t xml:space="preserve">директор Чехунова Светлана Николаевна, дата государственной регистрации правообладателя 30.11.2002г</t>
  </si>
  <si>
    <t xml:space="preserve">МАНОУ "Образовательный комплекс "Слобожанщина"   ИНН 3113000409 КПП  311301001 ОГРН 1023101179353  адрес регистрации: Белгородская область, Краснояружский район, с.Колотиловка, ул. Центральная, д. 36</t>
  </si>
  <si>
    <t xml:space="preserve">14643000.1.1.13, 14643000.1.2.38 -14643000.1.2.41, 14643000.2.5.372 -14643000.2.5.434</t>
  </si>
  <si>
    <t xml:space="preserve">директор Игнатюк Елена Владимировна, дата государственной регистрации правообладателя 14.11.2002 г</t>
  </si>
  <si>
    <t xml:space="preserve">14643000.1.1.14, 14643000.1.2.42 -14643000.1.2.44, 14643000.2.5.435 -14643000.2.5.550</t>
  </si>
  <si>
    <t xml:space="preserve">директор Голубева Анна Николаевна, дата государственной регистрации правообладателя 12.12.2002 г</t>
  </si>
  <si>
    <t xml:space="preserve">14643000.1.1.15, 14643000.1.2.45 -14643000.1.2.48, 14643000.2.3.70 -14643000.2.3.73, 14643000.2.5.551 -14643000.2.5.671</t>
  </si>
  <si>
    <t xml:space="preserve">директор Сотникова Татьяна Николаевна, дата государственной регистрации правообладателя 25.11.2002 г</t>
  </si>
  <si>
    <t xml:space="preserve">14643000.1.1.16, 14643000.1.1.17,  14643000.1.2.49- 14643000.1.2.52, 14643000.2.5.672- 14643000.2.5.768</t>
  </si>
  <si>
    <t xml:space="preserve">директор Серых Татьяна Сергеевна, дата государственной регистрации правообладателя 08.12.2000 г</t>
  </si>
  <si>
    <t xml:space="preserve">14643000.1.1.18, 14643000.1.2.53 -14643000.1.2.56, 14643000.2.5.769 -14643000.2.5.851</t>
  </si>
  <si>
    <t xml:space="preserve">директор Шаповалова Наталья Ивановна, дата государственной регистрации правообладателя 12.12.2002 г</t>
  </si>
  <si>
    <t xml:space="preserve">14643000.1.1.19, 14643000.1.2.57 -14643000.1.2.62, 14643000.2.5.852 -14643000.2.5.885</t>
  </si>
  <si>
    <t xml:space="preserve">директор Щербакова Маринаригорьевна, дата государственной регистрации правообладателя 08.12.2000 г</t>
  </si>
  <si>
    <t xml:space="preserve">14643000.1.1.20, 14643000.1.2.63, 14643000.2.5.886- 14643000.2.5.914</t>
  </si>
  <si>
    <t xml:space="preserve">директор Литвяк Наталья Александровна, дата государственной регистрации правообладателя 11.04.2003г</t>
  </si>
  <si>
    <t xml:space="preserve">МБУДО "Краснояружская станция юных натуралистов" ИНН 31130008239 КПП  311301001 ОГРН 1023101181828 адрес регистрации: Краснояружский р-н, п.Красная Яруга ул. Парковая д. 93</t>
  </si>
  <si>
    <t xml:space="preserve">14643000.1.1.21, 14643000.1.2.64- 14643000.1.2.69, 14643000.2.5.915- 14643000.2.5.920</t>
  </si>
  <si>
    <t xml:space="preserve">директор Лукьяненко Татьяна Михайловна, дата государственной регистрации правообладателя 31.12.2002 г</t>
  </si>
  <si>
    <t xml:space="preserve">МБУ ДО "Краснояружский Центр дополнительного образования"  ИНН 311300529 КПП  311301001 ОГРН 1023101180080 адрес регистрации: п. Красная Яруга, ул.Театральная,  дом  7</t>
  </si>
  <si>
    <t xml:space="preserve">14643000.1.1.22, 14643000.1.2.70 -14643000.1.2.72, 4643000.2.5.921 -4643000.2.5.955</t>
  </si>
  <si>
    <t xml:space="preserve">директор Болгова Лариса Павловна, дата государственной регистрации правообладателя 30.11.2002 г</t>
  </si>
  <si>
    <t xml:space="preserve">МБУСОССЗН "Комплексный центр социального обслуживания населения" ИНН 3113001875  КПП  311301001 ОГРН 1123116000468 адрес регистрации: п. Красная Яруга, ул.Садовая,  дом  1</t>
  </si>
  <si>
    <t xml:space="preserve">14643000.2.5.956 -14643000.2.5.1024</t>
  </si>
  <si>
    <t xml:space="preserve">и.о. директора Белоусова Елена Юрьевна, дата государственной регистрации правообладателя 16.10.2012 г</t>
  </si>
  <si>
    <t xml:space="preserve">МУ "Управление культуры администрации Краснояружского района" ИНН 3113000230 КПП  311301001 ОГРН 1023101179221 адрес регистрации: Белгородская область, п Красная Яруга, ул.Театральная 1</t>
  </si>
  <si>
    <t xml:space="preserve">14643000.2.3.74 -14643000.2.3.85</t>
  </si>
  <si>
    <t xml:space="preserve">начальник управления Косых Инна Владимировна, дата государственной регистрации правообладателя 08.11.2002 г</t>
  </si>
  <si>
    <t xml:space="preserve">14643000.1.2.73, 14643000.1.3.7, 14643000.2.3.86 -14643000.2.3.91</t>
  </si>
  <si>
    <t xml:space="preserve">начальник управления Головенко Елена Григорьевна, дата государственной регистрации правообладателя 08.11.2002 г</t>
  </si>
  <si>
    <t xml:space="preserve">14643000.1.2.74, 14643000.1.3.8, 14643000.2.3.92, 14643000.2.3.93, </t>
  </si>
  <si>
    <t xml:space="preserve">начальник управления Егорова Александра Николаевна, дата государственной регистрации правообладателя 25.10.2002 г</t>
  </si>
  <si>
    <t xml:space="preserve">14643000.1.1.23 -14643000.1.1.27, 14643000.1.2.75 -14643000.1.2.77, 14643000.1.3.9 -14643000.1.3.11, 14643000.2.3.94 -14643000.2.3.100, 14643000.2.5.1025 -14643000.2.5.1159</t>
  </si>
  <si>
    <t xml:space="preserve">директор Желудченко Елена Николаевна, дата государственной регистрации правообладателя 18.01.2008 г</t>
  </si>
  <si>
    <t xml:space="preserve">МБУК  "Краснояружский краеведческий музей" ИНН 3113001191 КПП  311301001 ОГРН 1063116001200 адрес регистрации: Белгородская область, п Красная Яруга, ул.Театральная 1</t>
  </si>
  <si>
    <t xml:space="preserve">14643000.2.5.1160 -14643000.2.5.1163</t>
  </si>
  <si>
    <t xml:space="preserve">директор Трифонова Евгения Вячеславовна, дата государственной регистрации правообладателя 31.01.2006 г</t>
  </si>
  <si>
    <t xml:space="preserve">14643000.1.1.28- 14643000.1.1.39, 14643000.1.2.78 -14643000.1.2.84, 14643000.1.3.12 -14643000.1.3.18, 14643000.2.5.1164 -14643000.2.5.1383</t>
  </si>
  <si>
    <t xml:space="preserve">директор Куценко Любовь Викторовна, дата государственной регистрации правообладателя 29.01.2007 г</t>
  </si>
  <si>
    <t xml:space="preserve">14643000.1.1.40, 14643000.1.2.85, 14643000.2.5.1384 -14643000.2.5.1401</t>
  </si>
  <si>
    <t xml:space="preserve">директор Минченко Елена Викторовна, дата государственной регистрации правообладателя 26.01.2006г</t>
  </si>
  <si>
    <t xml:space="preserve">Муниципальный совет Краснояружского района ИНН 3113001554 КПП  311301001 ОГРН 1083116000153 адрес регистрации: п. Красная Яруга, ул.Центральная ул.14</t>
  </si>
  <si>
    <t xml:space="preserve">председатель Болгов Игорь Михайлович, дата государственной регистрации правообладателя 14.03.2008 г</t>
  </si>
  <si>
    <t xml:space="preserve">МБУ ДО  "Краснояружская ДЮСШ" ИНН3113002124 КПП 311301001 ОГРН 1163123086309 адрес регистрации: 309420 Белгородская область Краснояружский район  п.Красная Яруга ул.  Победы дом 1Б</t>
  </si>
  <si>
    <t xml:space="preserve">14643000.2.3.101, 14643000.2.5.1402, 14643000.2.5.1403</t>
  </si>
  <si>
    <t xml:space="preserve">директор Кириченко Александр Николаевич, дата государственной регистрации правообладателя 21.10.2016г</t>
  </si>
  <si>
    <t xml:space="preserve">МКУ "Административно-хозяйственный центр обеспечения деятельности органов местного самоупровления мун-го района "Краснояружский район" ИНН 3113002188 КПП  311301001 ОГРН 1163123094782 адрес регистрации: п. Красная Яруга, ул.Центральная ул.14</t>
  </si>
  <si>
    <t xml:space="preserve">14643000.2.3.102 -14643000.2.3.125</t>
  </si>
  <si>
    <t xml:space="preserve">директор Богатченко Сергей Юрьевич, дата государственной регистрации правообладателя 20.12.2016 г</t>
  </si>
  <si>
    <t xml:space="preserve">14643000.1.3.19, 14643000.2.5.1404- 14643000.2.5.1421</t>
  </si>
  <si>
    <t xml:space="preserve">начальник управления Шапошникова Светлана Николаевна, дата государственной регистрации правообладателя 08.11.2002 г</t>
  </si>
  <si>
    <t xml:space="preserve">14643000.1.1.41, 14643000.1.2.86, 14643000.2.3.126- 14643000.2.3.131</t>
  </si>
  <si>
    <t xml:space="preserve">руководитель Северинов Валентин Николаевич, дата государственной регистрации правообладателя 30.01.2015 г</t>
  </si>
  <si>
    <t xml:space="preserve">14643000.1.1.42, 14643000.1.1.43, 14643000.1.2.87, 14643000.1.2.88, 14643000.2.5.1422 -14643000.2.5.1457</t>
  </si>
  <si>
    <t xml:space="preserve">заведующая Жерновая Светлана Михайловна, дата государственной регистрации правообладателя 12.02.2018 г</t>
  </si>
  <si>
    <t xml:space="preserve">МКУ "Центр молодежных инициатив" ИНН 3113002212 КПП  311301001 ОГРН 1173123021015 адрес регистрации: Краснояружский р-н, п.Красная Яруга, ул.Театральная, 1</t>
  </si>
  <si>
    <t xml:space="preserve">14643000.2.3.132 -14643000.2.3.136</t>
  </si>
  <si>
    <t xml:space="preserve">и.о.директора  Шепеленко Максим Олегович, дата государственной регистрации правообладателя 06.06.2017г</t>
  </si>
  <si>
    <t xml:space="preserve">МКУ "Центр бухгалтерского учёта"  ИНН 3113002283 КПП  311301001 ОГРН 1193123013137 адрес регистрации: п. Красная Яруга, ул. Парковая, 25</t>
  </si>
  <si>
    <t xml:space="preserve">14643000.2.3.137, 14643000.2.3.138</t>
  </si>
  <si>
    <t xml:space="preserve">директор Фидиева Ольга Александровна, дата государственной регистрации правообладателя 15.05.2019 г</t>
  </si>
  <si>
    <t xml:space="preserve">МКУ "Центр финансового обеспечения сферы образования"  ИНН 3113002396 КПП 311301001 ОГРН 1213100006162 адрес регистрации: 309420, Белгородская обл, м.р-н Краснояружский,  п. Красная Яруга, п Красная Яруга, ул Парковая, д. 25</t>
  </si>
  <si>
    <t xml:space="preserve">14643000.2.3.139 -14643000.2.3.144</t>
  </si>
  <si>
    <t xml:space="preserve">директор Куликова Наталья Викторовна, дата государственной регистрации правообладателя 22.04.2021 г</t>
  </si>
  <si>
    <t xml:space="preserve">14643000.1.1.44, 14643000.1.1.45, 14643000.1.2.89, 14643000.1.2.90, 14643000.2.3.145 -14643000.2.3.160, 14643000.2.5.1458 -14643000.2.5.1569</t>
  </si>
  <si>
    <t xml:space="preserve">директор Романенко Николай Николаевич, дата государственной регистрации правообладателя 14.02.2008 г</t>
  </si>
  <si>
    <t xml:space="preserve">14643000.1.1.46, 14643000.1.1.47, 14643000.1.1.48, 14643000.1.2.91, 14643000.1.2.92, 14643000.2.3.161 -14643000.2.3.163</t>
  </si>
  <si>
    <t xml:space="preserve">начальник управления Семикопенло Александр Николаевич, дата государственной регистрации правообладателя 02.02.2022 г</t>
  </si>
  <si>
    <t xml:space="preserve">СВОДНЫЙ РЕЕСТР МУНИЦИПАЛЬНОГО ИМУЩЕСТВА (акций, долей хозяйственных обществ),
являющегося собственностью муниципального района  «Краснояружского  район», находящегося в оперативном (хозяйственном ведении) по состоянию на 01.01.2025 г.</t>
  </si>
  <si>
    <t xml:space="preserve">№</t>
  </si>
  <si>
    <t xml:space="preserve">Наименование</t>
  </si>
  <si>
    <t xml:space="preserve">Объекты недвижимости</t>
  </si>
  <si>
    <t xml:space="preserve">Остаточная стоимость имущества (тыс.руб)</t>
  </si>
  <si>
    <t xml:space="preserve">Наименование организации или имущества</t>
  </si>
  <si>
    <t xml:space="preserve">кол-во</t>
  </si>
  <si>
    <t xml:space="preserve">общая площадь, кв.м.</t>
  </si>
  <si>
    <t xml:space="preserve">Всего</t>
  </si>
  <si>
    <t xml:space="preserve">в том числе:</t>
  </si>
  <si>
    <t xml:space="preserve">движимое</t>
  </si>
  <si>
    <t xml:space="preserve">в т.ч. жилфонд</t>
  </si>
  <si>
    <t xml:space="preserve">Раздел III. Имущество казны</t>
  </si>
  <si>
    <t xml:space="preserve">Раздел I Предприятия</t>
  </si>
  <si>
    <t xml:space="preserve">Раздел II. Учреждения</t>
  </si>
  <si>
    <t xml:space="preserve">МДОУ "Демидовская детский сад"</t>
  </si>
  <si>
    <t xml:space="preserve">МДОУ "Краснояружский детский сад общеразвивающегося вида"</t>
  </si>
  <si>
    <t xml:space="preserve">МДОУ "Краснояружский центр развития ребенка -детский сад"</t>
  </si>
  <si>
    <t xml:space="preserve">МДОУ Вязовской детский сад</t>
  </si>
  <si>
    <t xml:space="preserve">МДОУ «Вязовской детский сад»</t>
  </si>
  <si>
    <t xml:space="preserve">МОУ «Вязовская СОШ»</t>
  </si>
  <si>
    <t xml:space="preserve">МОУ "Графовская СОШ"</t>
  </si>
  <si>
    <t xml:space="preserve">МОУ "Илек - Пеньковская СОШ"</t>
  </si>
  <si>
    <t xml:space="preserve">МОУ «Илек-Пеньковская СОШ»</t>
  </si>
  <si>
    <t xml:space="preserve">МОУ "Колотиловская ООШ"</t>
  </si>
  <si>
    <t xml:space="preserve">МАНОУ"ОК "Слобожанщина"</t>
  </si>
  <si>
    <t xml:space="preserve">МОУ "Краснояружская СОШ №2"</t>
  </si>
  <si>
    <t xml:space="preserve">МОУ "Сергиевская СОШ"</t>
  </si>
  <si>
    <t xml:space="preserve">МОУ "Степнянская ООШ"</t>
  </si>
  <si>
    <t xml:space="preserve">МОУ ДОД "Краснояружская детская школа искусств"</t>
  </si>
  <si>
    <t xml:space="preserve">МБУ ДО  "Краснояружская детская школа искусств"</t>
  </si>
  <si>
    <t xml:space="preserve">МОУ ДОД "Краснояружская станция юных натуралистов"</t>
  </si>
  <si>
    <t xml:space="preserve">МБУ ДО  "Краснояружская станция юных натуралистов"</t>
  </si>
  <si>
    <t xml:space="preserve">МОУ ДОД "Центр дополнительного образования для детей"</t>
  </si>
  <si>
    <t xml:space="preserve">МБУ ДО "Краснояружский ЦДО"</t>
  </si>
  <si>
    <t xml:space="preserve">МУ "Комплексный центр социального обслуживания населения"</t>
  </si>
  <si>
    <t xml:space="preserve">МБУСОССЗН "Комплексный центр социального обслуживания населения"</t>
  </si>
  <si>
    <t xml:space="preserve">МУ "Управление культуры администрации Краснояружского района"</t>
  </si>
  <si>
    <t xml:space="preserve">МУ Управление образования администрации Краснояружского района</t>
  </si>
  <si>
    <t xml:space="preserve">МУ "Управление образования администрации Краснояружского района"</t>
  </si>
  <si>
    <t xml:space="preserve">МУ Управление социальной защиты населения</t>
  </si>
  <si>
    <t xml:space="preserve">МУ "Управление социальной защиты населения Краснояружского района"</t>
  </si>
  <si>
    <t xml:space="preserve">МУ "Физкультурно-оздоровительный клуб "Краснояружский"</t>
  </si>
  <si>
    <t xml:space="preserve">МУК "Краснояружский краеведческий музей"</t>
  </si>
  <si>
    <t xml:space="preserve">МУК "Центральная библиотека Краснояружского района"</t>
  </si>
  <si>
    <t xml:space="preserve">Муниципальный совет Краснояружского района</t>
  </si>
  <si>
    <t xml:space="preserve">МКУ "Административно-хозяйственный центр обеспечения деятельности органов местного самоупровления мун-го района "Краснояружский ройон"</t>
  </si>
  <si>
    <t xml:space="preserve">МКУ "Административно-хозяйственный центр обеспечения деятельности органов местного самоупровления мун-го района "Краснояружский район"</t>
  </si>
  <si>
    <t xml:space="preserve">МКУ "Единая дежурно-диспетчерская служба системы 112 Краснояружского района Белгородской области"</t>
  </si>
  <si>
    <t xml:space="preserve">МБДОУ "Краснояружский детский сад "Солнечный"</t>
  </si>
  <si>
    <t xml:space="preserve">Управление капитального строительства, дорог общего пользования и архитектуры администрации Краснояружского района</t>
  </si>
  <si>
    <t xml:space="preserve">Итого:</t>
  </si>
  <si>
    <t xml:space="preserve">МО Имущество казны Краснояружского района</t>
  </si>
  <si>
    <t xml:space="preserve">Всего по муниципальному образованию:</t>
  </si>
  <si>
    <t xml:space="preserve">ООО "Краснояружские тепловые сети" ( Болгов И.М.)</t>
  </si>
  <si>
    <t xml:space="preserve">          Раздел V Хозяйственные общества, в которых имеются акции (доли), являющиеся собственностью муниципального образования</t>
  </si>
  <si>
    <t xml:space="preserve">Доля участия
%
</t>
  </si>
  <si>
    <t xml:space="preserve">ООО "Краснояружские тепловые сети" </t>
  </si>
  <si>
    <r>
      <rPr>
        <b val="true"/>
        <sz val="9"/>
        <color rgb="FF000000"/>
        <rFont val="Times New Roman"/>
        <family val="1"/>
        <charset val="204"/>
      </rPr>
      <t xml:space="preserve">РАЗДЕЛ 2. 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ПОДРАЗДЕЛ 2.1. </t>
    </r>
    <r>
      <rPr>
        <b val="true"/>
        <sz val="10"/>
        <color rgb="FF000000"/>
        <rFont val="Times New Roman"/>
        <family val="1"/>
        <charset val="204"/>
      </rPr>
      <t xml:space="preserve">Сведения об акциях</t>
    </r>
  </si>
  <si>
    <t xml:space="preserve">№ п/п</t>
  </si>
  <si>
    <t xml:space="preserve">Наименование акционерного общества - эмитента (ИНН, КПП, ОГРН, адрес, правовая форма)</t>
  </si>
  <si>
    <t xml:space="preserve">Сведения об акциях (количество акций, регистрационные номера, номинальная стоимость акций, вид)</t>
  </si>
  <si>
    <t xml:space="preserve">Сведения о правообладателе
(наименование, ИНН, КПП, ОРГН, адрес местонахождения)
</t>
  </si>
  <si>
    <t xml:space="preserve">Сведения о лице в пользу которого установлены ограничения (обременения)</t>
  </si>
  <si>
    <t xml:space="preserve">РАЗДЕЛ 2. 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ПОДРАЗДЕЛ 2.1. Сведения о долях (вкладах) в уставных (складочных) капиталах хозяйственных обществ</t>
  </si>
  <si>
    <r>
      <rPr>
        <sz val="9"/>
        <color rgb="FF000000"/>
        <rFont val="Times New Roman"/>
        <family val="1"/>
        <charset val="204"/>
      </rPr>
      <t xml:space="preserve">Сведения о хозяйственном обществе </t>
    </r>
    <r>
      <rPr>
        <sz val="9"/>
        <color theme="1"/>
        <rFont val="Times New Roman"/>
        <family val="1"/>
        <charset val="204"/>
      </rPr>
      <t xml:space="preserve">(ИНН, КПП, ОГРН, адрес, правовая форма)</t>
    </r>
  </si>
  <si>
    <t xml:space="preserve">Доля (вклад) в уставном (складочном) капитале хозяйственного общества</t>
  </si>
  <si>
    <t xml:space="preserve">14643000.2.4.1</t>
  </si>
  <si>
    <t xml:space="preserve">ООО "Краснояружские тепловые сети" ( Болгов И.М.) 309421, Белгородская область, пос. Красная Яруга, улица Набережная, д.103, ОГРН 1183123033026 ИНН 3113002251 КПП 301301001</t>
  </si>
  <si>
    <t xml:space="preserve">40002798,8/ 100%</t>
  </si>
  <si>
    <r>
      <rPr>
        <b val="true"/>
        <sz val="14"/>
        <color rgb="FF000000"/>
        <rFont val="Times New Roman"/>
        <family val="1"/>
        <charset val="204"/>
      </rPr>
      <t xml:space="preserve">РАЗДЕЛ 2. ПЕРЕЧЕНЬ МУНИЦИПАЛЬНОГО ДВИЖИМОГО ИМУЩЕСТВА                                                                                                                                                                                                             ПОДРАЗДЕЛ 2.3 </t>
    </r>
    <r>
      <rPr>
        <b val="true"/>
        <sz val="16"/>
        <color rgb="FF000000"/>
        <rFont val="Times New Roman"/>
        <family val="1"/>
        <charset val="204"/>
      </rPr>
      <t xml:space="preserve">Сведения о долях в праве общей долевой собственности на объекты недвижимого и/или движимого имущества по состоянию  на 01.01.2025 года  </t>
    </r>
  </si>
  <si>
    <t xml:space="preserve">Размер доли в праве общей долевой собственности</t>
  </si>
  <si>
    <t xml:space="preserve">Сведения о стоимости доли</t>
  </si>
  <si>
    <t xml:space="preserve">Сведения об участниках общей долевой собственности</t>
  </si>
  <si>
    <t xml:space="preserve">Сведения об объектах недвижимого и/или движимого имущества. Находящегося в общей долевой собственности</t>
  </si>
  <si>
    <t xml:space="preserve">Сведения об установленных в отношении доли ограничениях (обременениях)</t>
  </si>
  <si>
    <t xml:space="preserve">  СВОДНЫЙ 
РЕЕСТР МУНИЦИПАЛЬНОГО ИМУЩЕСТВА (акций, долей хозяйственных обществ),
являющегося собственностью муниципального района "Краснояружский район" и поселений по состоянию на 01.01.2025 г.
 </t>
  </si>
  <si>
    <t xml:space="preserve">Наименование  муниципальных отрганизаций</t>
  </si>
  <si>
    <t xml:space="preserve"> Количество юридических лиц, шт.</t>
  </si>
  <si>
    <t xml:space="preserve">Остаточная стоимость имущества, тыс.руб.</t>
  </si>
  <si>
    <t xml:space="preserve">общая площадь кв.м</t>
  </si>
  <si>
    <t xml:space="preserve">Казна:</t>
  </si>
  <si>
    <t xml:space="preserve">Предприятия</t>
  </si>
  <si>
    <t xml:space="preserve">Органы управления и учреждения</t>
  </si>
  <si>
    <t xml:space="preserve">Хозяйственные общества с долей муниципальной сосбственности</t>
  </si>
  <si>
    <t xml:space="preserve">в т.ч. жилой фонд</t>
  </si>
  <si>
    <t xml:space="preserve">в т. ч. недвижимое</t>
  </si>
  <si>
    <t xml:space="preserve">Вязовское сельское поселение</t>
  </si>
  <si>
    <t xml:space="preserve">Городское поселение п. Красная Яруга</t>
  </si>
  <si>
    <t xml:space="preserve">113</t>
  </si>
  <si>
    <t xml:space="preserve">6</t>
  </si>
  <si>
    <t xml:space="preserve">136946,7</t>
  </si>
  <si>
    <t xml:space="preserve">186,6</t>
  </si>
  <si>
    <t xml:space="preserve">244 507</t>
  </si>
  <si>
    <t xml:space="preserve">160 795</t>
  </si>
  <si>
    <t xml:space="preserve">2 617</t>
  </si>
  <si>
    <t xml:space="preserve">83 712</t>
  </si>
  <si>
    <t xml:space="preserve">Графовское сельское поселение</t>
  </si>
  <si>
    <t xml:space="preserve">Илек-Пеньковское сельское поселение</t>
  </si>
  <si>
    <t xml:space="preserve">451,7</t>
  </si>
  <si>
    <t xml:space="preserve">0</t>
  </si>
  <si>
    <t xml:space="preserve">Колотиловское сельское поселение</t>
  </si>
  <si>
    <t xml:space="preserve">321,7</t>
  </si>
  <si>
    <t xml:space="preserve">94,9</t>
  </si>
  <si>
    <t xml:space="preserve">Репяховское сельское поселение</t>
  </si>
  <si>
    <t xml:space="preserve">Сергиевское сельское поселение</t>
  </si>
  <si>
    <t xml:space="preserve">Теребренское  сельское поселение</t>
  </si>
  <si>
    <t xml:space="preserve">Краснояружский район</t>
  </si>
  <si>
    <t xml:space="preserve">РАЗДЕЛ 9. ПЕРЕЧЕНЬ ИМУЩЕСТВА ПЕРЕДАННОГО В БЕЗВОЗМЕЗДНОЕ ПОЛЬЗОВАНИЕ, ОТНОСЯЩЕГОСЯ К МУНИЦИПАЛЬНОЙ СОБСТВЕННОСТИ МУНИЦИПАЛЬНОГО РАЙОНА «ВЕЙДЕЛЕВСКИЙ РАЙОН» ПО СОСТОЯНИЮ НА 01.01.2017 ГОДА </t>
  </si>
  <si>
    <t xml:space="preserve">№
п/п
</t>
  </si>
  <si>
    <t xml:space="preserve">Описание имущества</t>
  </si>
  <si>
    <t xml:space="preserve">Адрес</t>
  </si>
  <si>
    <t xml:space="preserve">Общая площадь (кв.м.)</t>
  </si>
  <si>
    <t xml:space="preserve">Балансовая стоимость,
тыс. руб.
</t>
  </si>
  <si>
    <t xml:space="preserve">Основание передачи имущества</t>
  </si>
  <si>
    <t xml:space="preserve">Срок действия договора</t>
  </si>
  <si>
    <t xml:space="preserve">Нежилые помещения</t>
  </si>
  <si>
    <t xml:space="preserve">Белгородская обл., п.Вейделевка
пер.Первомайский, д.7</t>
  </si>
  <si>
    <t xml:space="preserve">Офис управления Федеральной  Миграционной Службы по Белгородской области</t>
  </si>
  <si>
    <t xml:space="preserve">с 1.03.2011г.
по 28.02.2021г.</t>
  </si>
  <si>
    <t xml:space="preserve">Белгородская обл., п.Вейделевка
ул.Мира, д.14</t>
  </si>
  <si>
    <t xml:space="preserve">Офис для размещения пульта централизованной охраны ОВО при ОВД г.Валуйки и Валуйского района</t>
  </si>
  <si>
    <t xml:space="preserve">с 01.08.2006 г.
по 01.06.2016 г.</t>
  </si>
  <si>
    <t xml:space="preserve">убрать расторгнут</t>
  </si>
  <si>
    <t xml:space="preserve">Белгородская обл., п.Вейделевка
ул.Центральная, д.16,помещение №4</t>
  </si>
  <si>
    <t xml:space="preserve">Офис Вейделевского МО ВОС Общероссийской общественной организации инвалидов ВОТКЗ общества слепых Белг. региональной организации ВОС</t>
  </si>
  <si>
    <t xml:space="preserve">с 13.10.2015 г.
по 13.10.2020 г.</t>
  </si>
  <si>
    <t xml:space="preserve">Белгородская обл., Вейделевский район, х. Ромахово, ул. Центральная, д.33,помещение №6,9</t>
  </si>
  <si>
    <t xml:space="preserve"> ОГБУЗ "Вейделевская ЦРБ"</t>
  </si>
  <si>
    <t xml:space="preserve">на 5 лет</t>
  </si>
  <si>
    <t xml:space="preserve">Белгородская обл., Вейделевский район, с.Белый Колодезь, ул. Вознесенская д.</t>
  </si>
  <si>
    <t xml:space="preserve">Епархия</t>
  </si>
  <si>
    <t xml:space="preserve">на 49 лет</t>
  </si>
  <si>
    <t xml:space="preserve">Итого</t>
  </si>
  <si>
    <t xml:space="preserve">РАЗДЕЛ 5. ПЕРЕЧЕНЬ ОСОБО ЦЕННОГО ДВИЖИМОГО ИМУЩЕСТВА (КРОМЕ АВТОМОТОТРАНСПОРТНЫЕ СРЕДСТВА, ТРАКТОРА  И ИНЫЕ МАШИНЫ) СТОИМОСТЬЮ СВЫШЕ 50 ТЫСЯЧ РУБЛЕЙ, НАХОДЯЩЕГОСЯ НА БАЛАНСЕ  МУНИЦИПАЛЬНОГО УЧРЕЖДЕНИЯ (ПРЕДПРИЯТИЯ)  ВЕЙДЕЛЕВСКОГО РАЙОНА  ПО СОСТОЯНИЮ НА 01.01.2016 ГОДА</t>
  </si>
  <si>
    <t xml:space="preserve">Наименование движимого имущества  
(модель, марка) </t>
  </si>
  <si>
    <t xml:space="preserve">Инвентарный
номер   
</t>
  </si>
  <si>
    <t xml:space="preserve">Год   
выпуска 
</t>
  </si>
  <si>
    <t xml:space="preserve">Дата возникновения и прекращения права муниципальной собственности на муниципальное имущество/ правообладатель муниципального недвижимого имущества</t>
  </si>
  <si>
    <t xml:space="preserve"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</si>
  <si>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 xml:space="preserve"> </t>
  </si>
  <si>
    <t xml:space="preserve">Раздел 1. Органы управления  </t>
  </si>
  <si>
    <t xml:space="preserve">Администрация Вейделевского района</t>
  </si>
  <si>
    <t xml:space="preserve">принято</t>
  </si>
  <si>
    <t xml:space="preserve">Спортивный тренажер СВС-14</t>
  </si>
  <si>
    <t xml:space="preserve">ОСЗА0000001260</t>
  </si>
  <si>
    <t xml:space="preserve">2015 г.</t>
  </si>
  <si>
    <t xml:space="preserve">02.03.2015 г.</t>
  </si>
  <si>
    <t xml:space="preserve">Управление культуры администрации Вейделевского района</t>
  </si>
  <si>
    <t xml:space="preserve">Станок для хореографии</t>
  </si>
  <si>
    <t xml:space="preserve">2012 г.</t>
  </si>
  <si>
    <t xml:space="preserve">31.03.2012 г.</t>
  </si>
  <si>
    <t xml:space="preserve">Синтезатор Ямаха</t>
  </si>
  <si>
    <t xml:space="preserve">2008 г.</t>
  </si>
  <si>
    <t xml:space="preserve">31.12.2008 г.</t>
  </si>
  <si>
    <t xml:space="preserve">Боян Тула</t>
  </si>
  <si>
    <t xml:space="preserve">Труба с кейсом</t>
  </si>
  <si>
    <t xml:space="preserve">Микшерный пульт</t>
  </si>
  <si>
    <t xml:space="preserve">2010 г.</t>
  </si>
  <si>
    <t xml:space="preserve">31.12.2010 г.</t>
  </si>
  <si>
    <t xml:space="preserve">Ударная установка</t>
  </si>
  <si>
    <t xml:space="preserve">Аккордеон клавишный</t>
  </si>
  <si>
    <t xml:space="preserve">2013 г.</t>
  </si>
  <si>
    <t xml:space="preserve">31.08.2013 г.</t>
  </si>
  <si>
    <t xml:space="preserve">Сабвуфер</t>
  </si>
  <si>
    <t xml:space="preserve">Киноустановка долби (РДК)</t>
  </si>
  <si>
    <t xml:space="preserve">Киноустановка долби</t>
  </si>
  <si>
    <t xml:space="preserve">2009 г.</t>
  </si>
  <si>
    <t xml:space="preserve">01.01.2009 г.</t>
  </si>
  <si>
    <t xml:space="preserve">Балалайка Прима концертная</t>
  </si>
  <si>
    <t xml:space="preserve">2014 г.</t>
  </si>
  <si>
    <t xml:space="preserve">10.12.2014 г.</t>
  </si>
  <si>
    <t xml:space="preserve">вообще не были указаны ОС в 2014 г.</t>
  </si>
  <si>
    <t xml:space="preserve">Управление образования администрации Вейделевского района</t>
  </si>
  <si>
    <t xml:space="preserve">22.09.2015 г.</t>
  </si>
  <si>
    <t xml:space="preserve">10.01.2012 г.</t>
  </si>
  <si>
    <t xml:space="preserve">Акт приема –передачи от 10.01.2012 г.</t>
  </si>
  <si>
    <t xml:space="preserve">Электроплита ЭП-4ЖШ</t>
  </si>
  <si>
    <t xml:space="preserve">23.10.2015 г.</t>
  </si>
  <si>
    <t xml:space="preserve">Комплект Дорожные знаки</t>
  </si>
  <si>
    <t xml:space="preserve">10.02.2015 г.</t>
  </si>
  <si>
    <t xml:space="preserve">Интерактивный сухой бассейн</t>
  </si>
  <si>
    <t xml:space="preserve">31.08.2015 г.</t>
  </si>
  <si>
    <t xml:space="preserve">Колонна пузырьковая</t>
  </si>
  <si>
    <t xml:space="preserve">Навес теневой уличный п. Викторополь</t>
  </si>
  <si>
    <t xml:space="preserve">куплено</t>
  </si>
  <si>
    <t xml:space="preserve">Раздел  2.Учреждения</t>
  </si>
  <si>
    <t xml:space="preserve">Муниципальное казенное учреждение «Вейделевский физкультурно-оздоровительный комплекс»</t>
  </si>
  <si>
    <t xml:space="preserve">Ферма баскетбольная передвижная, складная</t>
  </si>
  <si>
    <t xml:space="preserve">Ринг боксерский на помосте</t>
  </si>
  <si>
    <t xml:space="preserve">Ворота для гандбола</t>
  </si>
  <si>
    <t xml:space="preserve">Табло игровое</t>
  </si>
  <si>
    <t xml:space="preserve">Доржка беговая</t>
  </si>
  <si>
    <t xml:space="preserve">Тренажер эллиптический</t>
  </si>
  <si>
    <t xml:space="preserve">Велотренажер</t>
  </si>
  <si>
    <t xml:space="preserve">Степпер</t>
  </si>
  <si>
    <t xml:space="preserve">Велоэргометр</t>
  </si>
  <si>
    <t xml:space="preserve">Ковер-покрытие для худ. гимнастики</t>
  </si>
  <si>
    <t xml:space="preserve">Гантели фиксированные</t>
  </si>
  <si>
    <t xml:space="preserve">Тренажер эллиптический наклонный</t>
  </si>
  <si>
    <t xml:space="preserve">Тренажер силовой "сгибание рук-бицепс сидя"</t>
  </si>
  <si>
    <t xml:space="preserve">Тренажер силовой "верхняя тяга для мышц спины"</t>
  </si>
  <si>
    <t xml:space="preserve">Тренажер силовой "гребная тяга сидя с упором ногами для мышц"</t>
  </si>
  <si>
    <t xml:space="preserve">Тренажер силовой "жим от груди сидя"</t>
  </si>
  <si>
    <t xml:space="preserve">Тренажер силовой "жим от плеч сидя"</t>
  </si>
  <si>
    <t xml:space="preserve">Тренажер силовой "отжимание на брусьях"</t>
  </si>
  <si>
    <t xml:space="preserve">Тренажер силовой "разгибание ног сидя"</t>
  </si>
  <si>
    <t xml:space="preserve">Тренажер силовой "сгибание ног сидя"</t>
  </si>
  <si>
    <t xml:space="preserve">Тренажер силовой "жим ногами нагружаемый дисками"</t>
  </si>
  <si>
    <t xml:space="preserve">Тренажер силовой "пресс нагружаемый дисками"</t>
  </si>
  <si>
    <t xml:space="preserve">Тренажер универсальный для инвалидов-калясочников</t>
  </si>
  <si>
    <t xml:space="preserve">Тренажер силовой</t>
  </si>
  <si>
    <t xml:space="preserve">Диски олимпийские</t>
  </si>
  <si>
    <t xml:space="preserve">Трибуна мобильная</t>
  </si>
  <si>
    <t xml:space="preserve">Объемные буквы (ФОК)</t>
  </si>
  <si>
    <t xml:space="preserve">Спортивный тренажер GW 8</t>
  </si>
  <si>
    <t xml:space="preserve">Приточная установка </t>
  </si>
  <si>
    <t xml:space="preserve">Теплообменник</t>
  </si>
  <si>
    <t xml:space="preserve">Автоматическая станция обработки воды </t>
  </si>
  <si>
    <t xml:space="preserve">Фильтр</t>
  </si>
  <si>
    <t xml:space="preserve">все передано с казны администрации в 2015 г.</t>
  </si>
  <si>
    <t xml:space="preserve">Муниципальное казенное учреждение «Центр обслуживания»</t>
  </si>
  <si>
    <t xml:space="preserve">Автокомпрессор</t>
  </si>
  <si>
    <t xml:space="preserve">купили</t>
  </si>
  <si>
    <t xml:space="preserve">Муниципальное автономное учреждение  «Многофункциональный центр предоставления государственных и муниципальных услуг Вейделевского района»</t>
  </si>
  <si>
    <t xml:space="preserve">Сервер рабочих групп Aguarius Server T50</t>
  </si>
  <si>
    <t xml:space="preserve">0001</t>
  </si>
  <si>
    <t xml:space="preserve">30.12.2014 г.</t>
  </si>
  <si>
    <t xml:space="preserve">Акт-приема передачи №189 от 30.12.2014 г.</t>
  </si>
  <si>
    <t xml:space="preserve">передано с казны администрации</t>
  </si>
  <si>
    <t xml:space="preserve">Сервер рабочих групп Aguarius Server T40</t>
  </si>
  <si>
    <t xml:space="preserve">0002</t>
  </si>
  <si>
    <t xml:space="preserve">Пульт выбора услуг - сенсорный  киоск Корсар 19Ь с термопринтером</t>
  </si>
  <si>
    <t xml:space="preserve">0003</t>
  </si>
  <si>
    <t xml:space="preserve">Акт-приема передачи №185 от 30.12.2014 г.</t>
  </si>
  <si>
    <t xml:space="preserve">Раздел 3.Предприятия</t>
  </si>
  <si>
    <t xml:space="preserve">МУП «Вейделевские тепловые сети»</t>
  </si>
  <si>
    <t xml:space="preserve">Элекростанция дизельная передвижная ЭД 30 Т/400</t>
  </si>
  <si>
    <t xml:space="preserve">000000161</t>
  </si>
  <si>
    <t xml:space="preserve">31.07.2009 г.</t>
  </si>
  <si>
    <t xml:space="preserve">счет-фактура  № 33</t>
  </si>
  <si>
    <t xml:space="preserve">должно было быть в 2014 г., они пропустили</t>
  </si>
  <si>
    <t xml:space="preserve">Газовичок-А-2392-7000</t>
  </si>
  <si>
    <t xml:space="preserve">00000520</t>
  </si>
  <si>
    <t xml:space="preserve">26.08.2015 г.</t>
  </si>
  <si>
    <t xml:space="preserve">счет-фактура  № ВК0000323</t>
  </si>
  <si>
    <t xml:space="preserve">купили сами</t>
  </si>
  <si>
    <t xml:space="preserve">Газовичок-А-2391-7000</t>
  </si>
  <si>
    <t xml:space="preserve">00000519</t>
  </si>
  <si>
    <t xml:space="preserve">счет-фактура  № ВК0000322</t>
  </si>
  <si>
    <t xml:space="preserve">Итого </t>
  </si>
  <si>
    <t xml:space="preserve">МУП «Водоканал»</t>
  </si>
  <si>
    <t xml:space="preserve">Гаситель гидравлических ударов</t>
  </si>
  <si>
    <t xml:space="preserve">00000333</t>
  </si>
  <si>
    <t xml:space="preserve">КО-503В цистерна </t>
  </si>
  <si>
    <t xml:space="preserve">00000449</t>
  </si>
  <si>
    <t xml:space="preserve">Компл. устройство силовое и освети.</t>
  </si>
  <si>
    <t xml:space="preserve">00000329</t>
  </si>
  <si>
    <t xml:space="preserve">Компл. устройство автоматики</t>
  </si>
  <si>
    <t xml:space="preserve">00000328</t>
  </si>
  <si>
    <t xml:space="preserve">Дизельный генератор с электросваркой</t>
  </si>
  <si>
    <t xml:space="preserve">00000423</t>
  </si>
  <si>
    <t xml:space="preserve">Компрессор, без электродвигателя</t>
  </si>
  <si>
    <t xml:space="preserve">00000442</t>
  </si>
  <si>
    <t xml:space="preserve">Насос</t>
  </si>
  <si>
    <t xml:space="preserve">00000092</t>
  </si>
  <si>
    <t xml:space="preserve">Насос (агрегат)</t>
  </si>
  <si>
    <t xml:space="preserve">00000210</t>
  </si>
  <si>
    <t xml:space="preserve">Насос многоступ. секц. без двигателя</t>
  </si>
  <si>
    <t xml:space="preserve">00000332</t>
  </si>
  <si>
    <t xml:space="preserve">Насос многоступ. секц. с двигателем</t>
  </si>
  <si>
    <t xml:space="preserve">00000330</t>
  </si>
  <si>
    <t xml:space="preserve">00000331</t>
  </si>
  <si>
    <t xml:space="preserve">Преобразователь частот для трехфаз. Двитателя</t>
  </si>
  <si>
    <t xml:space="preserve">00000334</t>
  </si>
  <si>
    <t xml:space="preserve">00000335</t>
  </si>
  <si>
    <t xml:space="preserve">00000336</t>
  </si>
  <si>
    <t xml:space="preserve">РРО удл. с удл. шнековым узлом цепь</t>
  </si>
  <si>
    <t xml:space="preserve">00000380</t>
  </si>
  <si>
    <t xml:space="preserve">Электростанция дизельная </t>
  </si>
  <si>
    <t xml:space="preserve">00000147</t>
  </si>
  <si>
    <t xml:space="preserve">00000146</t>
  </si>
  <si>
    <t xml:space="preserve">Кузов защитный (санитарный)</t>
  </si>
  <si>
    <t xml:space="preserve">00000295</t>
  </si>
  <si>
    <t xml:space="preserve">Оборудование "Азов" с цепью 270</t>
  </si>
  <si>
    <t xml:space="preserve">00000218</t>
  </si>
  <si>
    <t xml:space="preserve">в реестре 2014 г. не указано было вообще ОС</t>
  </si>
  <si>
    <t xml:space="preserve">МУП «Коммунальщик»</t>
  </si>
  <si>
    <t xml:space="preserve">Навесное оборудование к мусоровозу КО-440-5 КАМАЗ</t>
  </si>
  <si>
    <t xml:space="preserve">0000168</t>
  </si>
  <si>
    <t xml:space="preserve">должно было быть в 2014 г., поставлено на учет 10.04.2014 г.</t>
  </si>
  <si>
    <t xml:space="preserve">Оборудование погрузочное для трактора К-701</t>
  </si>
  <si>
    <t xml:space="preserve">0000440</t>
  </si>
  <si>
    <t xml:space="preserve">РАЗДЕЛ 4. ПЕРЕЧЕНЬ МУНИЦИПАЛЬНОГО ДВИЖИМОГО  ИМУЩЕСТВА  (АВТОМОТОТРАНСПОРТНЫЕ СРЕДСТВА, ТРАКТОРА  И ИНЫЕ МАШИНЫ), НАХОДЯЩЕГОСЯ НА БАЛАНСЕ  МУНИЦИПАЛЬНОГО УЧРЕЖДЕНИЯ (ПРЕДПРИЯТИЯ)  ВЕЙДЕЛЕВСКОГО РАЙОНА  ПО СОСТОЯНИЮ НА 01.01.2016 ГОДА</t>
  </si>
  <si>
    <t xml:space="preserve">Наименивание движимого имущества  
(модель, марка) </t>
  </si>
  <si>
    <t xml:space="preserve">ГРН</t>
  </si>
  <si>
    <t xml:space="preserve">выбыло</t>
  </si>
  <si>
    <t xml:space="preserve">Автомобиль КАВЗ 397652</t>
  </si>
  <si>
    <t xml:space="preserve">1013584
2300470</t>
  </si>
  <si>
    <t xml:space="preserve">2004 г.</t>
  </si>
  <si>
    <t xml:space="preserve">Е 316 АУ</t>
  </si>
  <si>
    <t xml:space="preserve">Акт ввода от 30.11.2012 г.</t>
  </si>
  <si>
    <t xml:space="preserve">в казне, в движ. </t>
  </si>
  <si>
    <t xml:space="preserve">Специальное пассажирское транспортное средство 13 м ГАЗ-32213</t>
  </si>
  <si>
    <t xml:space="preserve">1101
35002</t>
  </si>
  <si>
    <t xml:space="preserve">2005 г.</t>
  </si>
  <si>
    <t xml:space="preserve">Е 351 РХ</t>
  </si>
  <si>
    <t xml:space="preserve">01.09.2009 г.</t>
  </si>
  <si>
    <t xml:space="preserve">Акт приема-передачи от 01.09.2009 г.</t>
  </si>
  <si>
    <t xml:space="preserve">на торгах</t>
  </si>
  <si>
    <t xml:space="preserve">Трактор МТЗ 80</t>
  </si>
  <si>
    <t xml:space="preserve">41013
50007</t>
  </si>
  <si>
    <t xml:space="preserve">ЕН 6169</t>
  </si>
  <si>
    <t xml:space="preserve">Акт приема передачи от 10.01.2012 г.</t>
  </si>
  <si>
    <t xml:space="preserve">продан Шумскому Т,С,  27.03.2015 г.</t>
  </si>
  <si>
    <t xml:space="preserve">Автомобиль ГАЗ 322132</t>
  </si>
  <si>
    <t xml:space="preserve">передан с казны администрации в 2015 г.</t>
  </si>
  <si>
    <t xml:space="preserve">Автомобиль ГАЗ 2217</t>
  </si>
  <si>
    <t xml:space="preserve">00000266</t>
  </si>
  <si>
    <t xml:space="preserve">М 424 ВН</t>
  </si>
  <si>
    <t xml:space="preserve">02.10.2008 г.</t>
  </si>
  <si>
    <t xml:space="preserve">Договор купли-продажи</t>
  </si>
  <si>
    <t xml:space="preserve">продано Соболь, физ. Лицу</t>
  </si>
  <si>
    <t xml:space="preserve">ГАЗ 3102</t>
  </si>
  <si>
    <t xml:space="preserve">00000132</t>
  </si>
  <si>
    <t xml:space="preserve">1987 г.</t>
  </si>
  <si>
    <t xml:space="preserve">Е 006 КС</t>
  </si>
  <si>
    <t xml:space="preserve">18.08.2005 г.</t>
  </si>
  <si>
    <t xml:space="preserve">Распоряжение админитсрации района №305 от 29.06.2005 г.</t>
  </si>
  <si>
    <t xml:space="preserve">Волга, списана</t>
  </si>
  <si>
    <t xml:space="preserve">итого</t>
  </si>
  <si>
    <t xml:space="preserve">Автомобиль УАЗ Патриот</t>
  </si>
  <si>
    <t xml:space="preserve">00000467</t>
  </si>
  <si>
    <t xml:space="preserve">2007 г.</t>
  </si>
  <si>
    <t xml:space="preserve">Р626ТУ31</t>
  </si>
  <si>
    <t xml:space="preserve">29.04.2015 г.</t>
  </si>
  <si>
    <t xml:space="preserve">Договор купли-продажи №606364 от 21.04.2015 г.</t>
  </si>
  <si>
    <t xml:space="preserve">куплен у физ.лица</t>
  </si>
  <si>
    <t xml:space="preserve">отклонение</t>
  </si>
  <si>
    <t xml:space="preserve">ГАЗ -3307 самосвал</t>
  </si>
  <si>
    <t xml:space="preserve">0000140</t>
  </si>
  <si>
    <t xml:space="preserve">1993 г.</t>
  </si>
  <si>
    <t xml:space="preserve">В 915 ЕО</t>
  </si>
  <si>
    <t xml:space="preserve">18.08.2005г.</t>
  </si>
  <si>
    <t xml:space="preserve">Постановление Главы Вейделевского р-на №305 от 29.06.2005 г.</t>
  </si>
  <si>
    <t xml:space="preserve">списан</t>
  </si>
  <si>
    <t xml:space="preserve">Автомобиль LADA -2105</t>
  </si>
  <si>
    <t xml:space="preserve">0000484</t>
  </si>
  <si>
    <t xml:space="preserve">У 287 УМ</t>
  </si>
  <si>
    <t xml:space="preserve">02.09.2014 г.</t>
  </si>
  <si>
    <t xml:space="preserve">продано</t>
  </si>
  <si>
    <t xml:space="preserve">КАМАЗ – 53212 мусоровоз</t>
  </si>
  <si>
    <t xml:space="preserve">0000129</t>
  </si>
  <si>
    <t xml:space="preserve">1988 г.</t>
  </si>
  <si>
    <t xml:space="preserve">В 874 ТО</t>
  </si>
  <si>
    <t xml:space="preserve">Постановление главы Вейделевского р-на №305 от 29.06.2005 г.</t>
  </si>
  <si>
    <t xml:space="preserve">в 2014 г. стоит стоимость 285,1 ( не правильно), должна быть стоимость 100,3</t>
  </si>
  <si>
    <t xml:space="preserve">Погрузчик базовый трактор К-701</t>
  </si>
  <si>
    <t xml:space="preserve">0000439</t>
  </si>
  <si>
    <t xml:space="preserve">10.04.2014 г. (не был включен в реестр)</t>
  </si>
  <si>
    <t xml:space="preserve">ГАЗ 3110 (волга)</t>
  </si>
  <si>
    <t xml:space="preserve">0000572</t>
  </si>
  <si>
    <t xml:space="preserve">куплена у Ревуты 15.01.2015 г.</t>
  </si>
  <si>
    <t xml:space="preserve">Сведения об установлен-ных в отношении муниципального недвижимого имущества ограничениях (обремене-ниях) с указанием основания и даты их возникнове-ния и прекраще-ния</t>
  </si>
  <si>
    <t xml:space="preserve">Управление финансов и налоговой политики администрации Вейделевского района</t>
  </si>
  <si>
    <t xml:space="preserve">п.Вейделевка, ул. Первомайская, д.1</t>
  </si>
  <si>
    <t xml:space="preserve">кв.м</t>
  </si>
  <si>
    <t xml:space="preserve">бессрочно</t>
  </si>
  <si>
    <t xml:space="preserve">находится в пользовании с 2006 г., в 2013 в реестре есть, но у нас в реестре нет</t>
  </si>
  <si>
    <t xml:space="preserve">п.Вейделевка
 ул. Центральная, д.20
</t>
  </si>
  <si>
    <t xml:space="preserve">Распоряжение №1259 от 11.12.2015 г.</t>
  </si>
  <si>
    <t xml:space="preserve">Здание  детского сада «Непоседа»</t>
  </si>
  <si>
    <t xml:space="preserve">п. Вейделевка, ул.Садовая д.15</t>
  </si>
  <si>
    <t xml:space="preserve">31:25:0803 043:402</t>
  </si>
  <si>
    <t xml:space="preserve">11.03.2008 г.</t>
  </si>
  <si>
    <t xml:space="preserve">Акт приема передачи 10.01.2012 г.</t>
  </si>
  <si>
    <t xml:space="preserve">увеличилась стоимость, сделали городок дорожного движения</t>
  </si>
  <si>
    <t xml:space="preserve">Здание стрелкового тира</t>
  </si>
  <si>
    <t xml:space="preserve">Вейделевский район, сМалакеево</t>
  </si>
  <si>
    <t xml:space="preserve">31:25:02 04 006:0011:000290-00/001:1001/Г3</t>
  </si>
  <si>
    <t xml:space="preserve">16.09.2009 г.</t>
  </si>
  <si>
    <t xml:space="preserve">разобран на материалы, и продан</t>
  </si>
  <si>
    <t xml:space="preserve">Здание спортивного центра с плавательным бассейном</t>
  </si>
  <si>
    <t xml:space="preserve">п.Вейделевка 
ул. Мира, д.83
</t>
  </si>
  <si>
    <t xml:space="preserve">31:25:0803043:355</t>
  </si>
  <si>
    <t xml:space="preserve">28.04.2015 г.</t>
  </si>
  <si>
    <t xml:space="preserve">Распоряжение №424 от 28.04.2015 г.</t>
  </si>
  <si>
    <t xml:space="preserve">Здание ФОКа</t>
  </si>
  <si>
    <t xml:space="preserve">31:25:0803043:73</t>
  </si>
  <si>
    <t xml:space="preserve">Здание банно-оздоровительного комплекса (с. Белый Колодезь)</t>
  </si>
  <si>
    <t xml:space="preserve">с. Белый Колодезь, ул. Вознесенская, д.90</t>
  </si>
  <si>
    <t xml:space="preserve">31:25:1004001:491</t>
  </si>
  <si>
    <t xml:space="preserve">Здание МФЦ</t>
  </si>
  <si>
    <t xml:space="preserve">п.Вейделевка, ул.Первомайская, д.9</t>
  </si>
  <si>
    <t xml:space="preserve">31:25:0803036:462</t>
  </si>
  <si>
    <t xml:space="preserve">Распоряжение о передаче в операт. управление №86 от 06.02.2015 г.</t>
  </si>
  <si>
    <t xml:space="preserve">Помещение для операторов кот. ФОК</t>
  </si>
  <si>
    <t xml:space="preserve">п. Вейделевка</t>
  </si>
  <si>
    <t xml:space="preserve">м</t>
  </si>
  <si>
    <t xml:space="preserve">01.10.2015 г.</t>
  </si>
  <si>
    <t xml:space="preserve">Строительство хоз. способом</t>
  </si>
  <si>
    <t xml:space="preserve">построили сами, хоз. Способом</t>
  </si>
  <si>
    <t xml:space="preserve">Башня Рожновского </t>
  </si>
  <si>
    <t xml:space="preserve">п.Вейделевка</t>
  </si>
  <si>
    <t xml:space="preserve">шт.</t>
  </si>
  <si>
    <t xml:space="preserve">В стадии оформления</t>
  </si>
  <si>
    <t xml:space="preserve">07.08.2005 г.</t>
  </si>
  <si>
    <t xml:space="preserve">Постановление главы Вейделевского района №305 от 29.06.2005 г.</t>
  </si>
  <si>
    <t xml:space="preserve">Водяная башня кирпичная</t>
  </si>
  <si>
    <t xml:space="preserve">п.Вейделевка
ул.Мира
</t>
  </si>
  <si>
    <t xml:space="preserve">Водяная башня МУП БОН</t>
  </si>
  <si>
    <t xml:space="preserve">Башня водонапорная 25 м3</t>
  </si>
  <si>
    <t xml:space="preserve">не были включены в реестр за 2014 г., но в 1с числились</t>
  </si>
  <si>
    <t xml:space="preserve">Башня водонапорная 50 м4</t>
  </si>
  <si>
    <t xml:space="preserve">Водонапорная стальная башня №7</t>
  </si>
  <si>
    <t xml:space="preserve">Водонапорная стальная башня №5</t>
  </si>
  <si>
    <t xml:space="preserve">
Колесо обозрения</t>
  </si>
  <si>
    <t xml:space="preserve">числилось с 2009 г., но в реестре 2014 г. не указано. В 2016 г. передано поселковой.</t>
  </si>
  <si>
    <t xml:space="preserve">РАЗДЕЛ 10. ПЕРЕЧЕНЬ ИМУЩЕСТВА ПЕРЕДАННОГО В АРЕНДУ, ОТНОСЯЩЕГОСЯ К МУНИЦИПАЛЬНОЙ СОБСТВЕННОСТИ МУНИЦИПАЛЬНОГО РАЙОНА «ВЕЙДЕЛЕВСКИЙ РАЙОН» ПО СОСТОЯНИЮ НА 01.01.2017 ГОДА </t>
  </si>
  <si>
    <t xml:space="preserve">Наименование имущества</t>
  </si>
  <si>
    <t xml:space="preserve">Местонахождение имущества</t>
  </si>
  <si>
    <t xml:space="preserve">Балансовая стоимость (тыс.руб.)</t>
  </si>
  <si>
    <t xml:space="preserve">Общая площадь 
(кв.м)</t>
  </si>
  <si>
    <t xml:space="preserve">Юридические (физические) лица, арендующие имущество</t>
  </si>
  <si>
    <t xml:space="preserve">Использование имущества</t>
  </si>
  <si>
    <t xml:space="preserve">Основание для заключения договора</t>
  </si>
  <si>
    <t xml:space="preserve">п.Вейделевка, ул.Первомайская, д.1</t>
  </si>
  <si>
    <t xml:space="preserve">МРИ ФНС России №3 по Белгородской области</t>
  </si>
  <si>
    <t xml:space="preserve">Офис</t>
  </si>
  <si>
    <t xml:space="preserve">Заявление</t>
  </si>
  <si>
    <t xml:space="preserve">Нежилое помещение </t>
  </si>
  <si>
    <t xml:space="preserve"> ГУП «Белрегионинфо»</t>
  </si>
  <si>
    <t xml:space="preserve">п.Вейделевка,
 ул.Мира, д.14
</t>
  </si>
  <si>
    <t xml:space="preserve">Территориальный орган Федеральной службы государственной статистики по Белгородской области</t>
  </si>
  <si>
    <t xml:space="preserve">п.Вейделевка,
ул.Центральная, д.38
</t>
  </si>
  <si>
    <t xml:space="preserve">ОАО «Российский Сельскохозяйственный банк»</t>
  </si>
  <si>
    <t xml:space="preserve">п.Вейделевка,  ул. Мира,14</t>
  </si>
  <si>
    <t xml:space="preserve">Территориальный фонд обязательного медицинского страхования администрации Белгородской области</t>
  </si>
  <si>
    <t xml:space="preserve">п.Вейделевка ул.Первомайская, д.1</t>
  </si>
  <si>
    <t xml:space="preserve">АНО «Редакция газеты «Пламя»</t>
  </si>
  <si>
    <t xml:space="preserve">Победитель аукциона</t>
  </si>
  <si>
    <t xml:space="preserve">п.Вейделевка,  ул. Мира, д.14</t>
  </si>
  <si>
    <t xml:space="preserve">ИП Суслова В.И. (парикмахер)</t>
  </si>
  <si>
    <t xml:space="preserve">ИП Крышка З.И. (парикмахер)</t>
  </si>
  <si>
    <t xml:space="preserve">ИП Щербаченко С.П. (парикмахер)</t>
  </si>
  <si>
    <t xml:space="preserve">Пронягина В.Д. </t>
  </si>
  <si>
    <t xml:space="preserve">Черных Л.П.</t>
  </si>
  <si>
    <t xml:space="preserve">Вейделевский район, с.Ромахово</t>
  </si>
  <si>
    <t xml:space="preserve">ФГУП «Почта России»</t>
  </si>
  <si>
    <t xml:space="preserve">Отделение почтовой связи</t>
  </si>
  <si>
    <t xml:space="preserve">Вейделевский район, с.Дегтярное </t>
  </si>
  <si>
    <t xml:space="preserve">ФГУП  «Почта России»</t>
  </si>
  <si>
    <t xml:space="preserve">п.Вейделевка, ул.Центральная,д.45</t>
  </si>
  <si>
    <t xml:space="preserve">ГУ - Белгородское региональное отделение Фонда социального страхования РФ</t>
  </si>
  <si>
    <t xml:space="preserve">Автобус КАВЗ-4238-01</t>
  </si>
  <si>
    <t xml:space="preserve">ОАО «Автотранспортное»</t>
  </si>
  <si>
    <t xml:space="preserve">Для пассажирских перевозок</t>
  </si>
  <si>
    <t xml:space="preserve">ООО «Агентство пенсионного страхования «Регио-инвест »</t>
  </si>
  <si>
    <t xml:space="preserve">Вейделевский район, х.Ромахово</t>
  </si>
  <si>
    <t xml:space="preserve">ОАО «Алексеевка-агроинвест»</t>
  </si>
  <si>
    <t xml:space="preserve">Часть нежилого помещения</t>
  </si>
  <si>
    <t xml:space="preserve">ОАО «Сбербанк России»</t>
  </si>
  <si>
    <t xml:space="preserve">Размещение терминала</t>
  </si>
  <si>
    <t xml:space="preserve">п.Вейделевка
ул.Центральная, д.38
</t>
  </si>
  <si>
    <t xml:space="preserve">Росреестр гараж</t>
  </si>
  <si>
    <t xml:space="preserve">Гараж </t>
  </si>
  <si>
    <t xml:space="preserve">п.Вейделевка ул.Первомайская, д.9</t>
  </si>
  <si>
    <t xml:space="preserve">ИП Сендецкий Д.Н.</t>
  </si>
  <si>
    <t xml:space="preserve">Дейкова С.В. (нотариус)</t>
  </si>
  <si>
    <t xml:space="preserve">ООО "Интерсити"</t>
  </si>
  <si>
    <t xml:space="preserve">Площадка для размещения оборудования для сети Интернет</t>
  </si>
  <si>
    <t xml:space="preserve">п.Вейделевка ул.Центральная, д.43 а</t>
  </si>
  <si>
    <t xml:space="preserve">ИП Шелудченко А.В.</t>
  </si>
  <si>
    <t xml:space="preserve">Размещение кофемашины</t>
  </si>
  <si>
    <t xml:space="preserve">п.Вейделевка ул. Мира, д.83</t>
  </si>
  <si>
    <t xml:space="preserve">п.Вейделевка ул. Мира, д.63Б</t>
  </si>
  <si>
    <t xml:space="preserve">Колесниченко В.А.</t>
  </si>
  <si>
    <t xml:space="preserve">Автосервис</t>
  </si>
  <si>
    <t xml:space="preserve">п.Вейделевка ул. Центральная, д.20</t>
  </si>
  <si>
    <t xml:space="preserve">Ветстанция</t>
  </si>
</sst>
</file>

<file path=xl/styles.xml><?xml version="1.0" encoding="utf-8"?>
<styleSheet xmlns="http://schemas.openxmlformats.org/spreadsheetml/2006/main">
  <numFmts count="20">
    <numFmt numFmtId="164" formatCode="General"/>
    <numFmt numFmtId="165" formatCode="0.00"/>
    <numFmt numFmtId="166" formatCode="_-* #,##0.0_р_._-;\-* #,##0.0_р_._-;_-* \-??_р_._-;_-@_-"/>
    <numFmt numFmtId="167" formatCode="dd/mm/yyyy"/>
    <numFmt numFmtId="168" formatCode="_-* #,##0.00_р_._-;\-* #,##0.00_р_._-;_-* \-??_р_._-;_-@_-"/>
    <numFmt numFmtId="169" formatCode="_-* #,##0.0_р_._-;\-* #,##0.0_р_._-;_-* \-?_р_._-;_-@_-"/>
    <numFmt numFmtId="170" formatCode="0.0"/>
    <numFmt numFmtId="171" formatCode="_-* #,##0.0000_р_._-;\-* #,##0.0000_р_._-;_-* \-?_р_._-;_-@_-"/>
    <numFmt numFmtId="172" formatCode="#,##0.00_ ;\-#,##0.00\ "/>
    <numFmt numFmtId="173" formatCode="#,##0.00"/>
    <numFmt numFmtId="174" formatCode="@"/>
    <numFmt numFmtId="175" formatCode="[h]:mm:ss"/>
    <numFmt numFmtId="176" formatCode="dd/mm/yyyy\ h:mm"/>
    <numFmt numFmtId="177" formatCode="_-* #,##0.0_р_._-;\-* #,##0.0_р_._-;_-* \-_р_._-;_-@_-"/>
    <numFmt numFmtId="178" formatCode="0"/>
    <numFmt numFmtId="179" formatCode="#,##0"/>
    <numFmt numFmtId="180" formatCode="#,##0.0_ ;\-#,##0.0\ "/>
    <numFmt numFmtId="181" formatCode="#,##0.0"/>
    <numFmt numFmtId="182" formatCode="#,##0_ ;\-#,##0\ "/>
    <numFmt numFmtId="183" formatCode="#,##0.000"/>
  </numFmts>
  <fonts count="73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0"/>
      <color rgb="FF000000"/>
      <name val="Calibri"/>
      <family val="2"/>
      <charset val="204"/>
    </font>
    <font>
      <u val="single"/>
      <sz val="10"/>
      <color rgb="FF000000"/>
      <name val="Times New Roman"/>
      <family val="1"/>
      <charset val="204"/>
    </font>
    <font>
      <b val="true"/>
      <u val="single"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10"/>
      <name val="Arial"/>
      <family val="2"/>
      <charset val="1"/>
    </font>
    <font>
      <sz val="1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Arial"/>
      <family val="2"/>
      <charset val="204"/>
    </font>
    <font>
      <b val="true"/>
      <sz val="14"/>
      <name val="Times New Roman"/>
      <family val="1"/>
      <charset val="204"/>
    </font>
    <font>
      <sz val="8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 Cyr"/>
      <family val="0"/>
      <charset val="204"/>
    </font>
    <font>
      <b val="true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Arial Cyr"/>
      <family val="0"/>
      <charset val="204"/>
    </font>
    <font>
      <b val="true"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0"/>
      <charset val="204"/>
    </font>
    <font>
      <sz val="9"/>
      <color rgb="FFFF0000"/>
      <name val="Times New Roman"/>
      <family val="1"/>
      <charset val="204"/>
    </font>
    <font>
      <sz val="14"/>
      <name val="Arial"/>
      <family val="2"/>
      <charset val="204"/>
    </font>
    <font>
      <sz val="8"/>
      <color rgb="FF000000"/>
      <name val="Arial Cyr"/>
      <family val="0"/>
      <charset val="204"/>
    </font>
    <font>
      <sz val="20"/>
      <name val="Arial Cyr"/>
      <family val="0"/>
      <charset val="204"/>
    </font>
    <font>
      <b val="true"/>
      <u val="singl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3366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ACC8BD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ACC8BD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CC00"/>
      </patternFill>
    </fill>
  </fills>
  <borders count="3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>
        <color rgb="FFC0C0C0"/>
      </left>
      <right/>
      <top/>
      <bottom style="thin">
        <color rgb="FFC0C0C0"/>
      </bottom>
      <diagonal/>
    </border>
    <border diagonalUp="false" diagonalDown="false">
      <left style="thin">
        <color rgb="FFACC8BD"/>
      </left>
      <right/>
      <top style="thin">
        <color rgb="FFACC8BD"/>
      </top>
      <bottom style="thin">
        <color rgb="FFACC8BD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>
        <color rgb="FFACC8BD"/>
      </right>
      <top style="thin">
        <color rgb="FFACC8BD"/>
      </top>
      <bottom/>
      <diagonal/>
    </border>
    <border diagonalUp="false" diagonalDown="false">
      <left style="thin">
        <color rgb="FFACC8BD"/>
      </left>
      <right/>
      <top style="thin">
        <color rgb="FFACC8BD"/>
      </top>
      <bottom/>
      <diagonal/>
    </border>
    <border diagonalUp="false" diagonalDown="false">
      <left style="thin">
        <color rgb="FF993300"/>
      </left>
      <right style="thin">
        <color rgb="FF993300"/>
      </right>
      <top style="thin">
        <color rgb="FF993300"/>
      </top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/>
      <diagonal/>
    </border>
    <border diagonalUp="false" diagonalDown="false">
      <left style="thin">
        <color rgb="FF993300"/>
      </left>
      <right/>
      <top style="thin">
        <color rgb="FF993300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ACC8BD"/>
      </left>
      <right style="thin">
        <color rgb="FFACC8BD"/>
      </right>
      <top style="thin">
        <color rgb="FFACC8BD"/>
      </top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>
        <color rgb="FFACC8BD"/>
      </left>
      <right/>
      <top/>
      <bottom/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993300"/>
      </left>
      <right style="thin">
        <color rgb="FF993300"/>
      </right>
      <top/>
      <bottom/>
      <diagonal/>
    </border>
    <border diagonalUp="false" diagonalDown="false">
      <left style="thin"/>
      <right/>
      <top/>
      <bottom/>
      <diagonal/>
    </border>
  </borders>
  <cellStyleXfs count="8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1" applyFont="true" applyBorder="true" applyAlignment="true" applyProtection="false">
      <alignment horizontal="general" vertical="bottom" textRotation="0" wrapText="false" indent="0" shrinkToFit="false"/>
    </xf>
    <xf numFmtId="164" fontId="7" fillId="20" borderId="2" applyFont="true" applyBorder="tru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10" fillId="0" borderId="4" applyFont="true" applyBorder="true" applyAlignment="true" applyProtection="false">
      <alignment horizontal="general" vertical="bottom" textRotation="0" wrapText="false" indent="0" shrinkToFit="false"/>
    </xf>
    <xf numFmtId="164" fontId="11" fillId="0" borderId="5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6" applyFont="true" applyBorder="true" applyAlignment="true" applyProtection="false">
      <alignment horizontal="general" vertical="bottom" textRotation="0" wrapText="false" indent="0" shrinkToFit="false"/>
    </xf>
    <xf numFmtId="164" fontId="12" fillId="0" borderId="6" applyFont="true" applyBorder="true" applyAlignment="true" applyProtection="false">
      <alignment horizontal="general" vertical="bottom" textRotation="0" wrapText="false" indent="0" shrinkToFit="false"/>
    </xf>
    <xf numFmtId="164" fontId="13" fillId="21" borderId="7" applyFont="true" applyBorder="tru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2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3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0" fillId="23" borderId="8" applyFont="true" applyBorder="true" applyAlignment="true" applyProtection="false">
      <alignment horizontal="general" vertical="bottom" textRotation="0" wrapText="false" indent="0" shrinkToFit="false"/>
    </xf>
    <xf numFmtId="164" fontId="21" fillId="0" borderId="9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</cellStyleXfs>
  <cellXfs count="6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1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9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5" fillId="2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2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2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1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1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1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4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5" fillId="11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5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32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3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2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2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6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6" fillId="24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4" fillId="2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7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1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6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7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6" fillId="24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2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8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2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6" fillId="24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4" borderId="1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2" fontId="36" fillId="24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6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7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7" fillId="2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6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6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2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6" fillId="2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1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36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3" fontId="0" fillId="24" borderId="17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6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8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24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3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3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38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8" fillId="24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7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7" fontId="31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2" fontId="35" fillId="24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24" borderId="11" xfId="7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35" fillId="24" borderId="1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5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35" fillId="24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6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6" fillId="24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36" fillId="2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3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5" fillId="2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0" fillId="2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6" fillId="2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6" fillId="2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2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5" fillId="2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6" fillId="2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5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35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31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7" fillId="2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8" fontId="36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1" xfId="7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22" xfId="7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24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41" fillId="24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0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1" xfId="75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32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1" xfId="6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5" xfId="6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2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1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2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8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2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38" fillId="2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8" fillId="2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31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24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38" fillId="24" borderId="2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38" fillId="24" borderId="2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8" fillId="24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38" fillId="24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38" fillId="24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8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8" xfId="7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8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24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7" fillId="2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7" fillId="24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37" fillId="24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5" fillId="24" borderId="27" xfId="7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24" borderId="28" xfId="7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7" fillId="2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4" borderId="11" xfId="7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2" xfId="7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24" borderId="11" xfId="7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5" fillId="24" borderId="29" xfId="7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24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7" fillId="2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37" fillId="2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6" fillId="2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7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7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7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32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4" borderId="11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2" fillId="2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7" fillId="2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1" xfId="7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24" borderId="1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3" fontId="32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1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0" fillId="24" borderId="3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73" fontId="38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5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6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5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5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5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7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2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5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2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2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24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1" fillId="2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2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8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1" xfId="7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6" fillId="24" borderId="11" xfId="7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0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24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37" fillId="24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37" fillId="24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2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8" fillId="24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1" fillId="24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80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1" xfId="7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5" fillId="24" borderId="11" xfId="7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1" xfId="7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4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3" fontId="0" fillId="24" borderId="11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5" fontId="0" fillId="24" borderId="11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24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9" fillId="24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4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0" fillId="24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24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0" fillId="24" borderId="1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72" fontId="32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0" fontId="32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2" fillId="24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7" fillId="24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4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24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1" fillId="2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4" borderId="11" xfId="7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37" fillId="24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32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7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24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4" borderId="3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32" fillId="24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0" fillId="24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0" fillId="24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2" fillId="24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3" fontId="0" fillId="24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2" fillId="2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0" fillId="24" borderId="3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0" fillId="24" borderId="3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0" fillId="24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32" fillId="24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4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2" fillId="24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2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2" fillId="2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24" borderId="11" xfId="72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6" fillId="24" borderId="36" xfId="7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37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6" fillId="24" borderId="36" xfId="7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32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7" fillId="24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2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4" borderId="37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2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2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0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24" borderId="14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37" fillId="24" borderId="1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2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2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2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1" fillId="2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1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2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0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0" fillId="2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3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1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0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0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3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3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3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24" borderId="0" xfId="68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24" borderId="0" xfId="6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4" borderId="0" xfId="68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3" fillId="24" borderId="0" xfId="68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3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5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35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5" fillId="2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6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9" fontId="3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9" fontId="38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1" fontId="3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5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2" fontId="35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5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5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5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5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7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2" xfId="68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0" fillId="24" borderId="11" xfId="68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8" fillId="24" borderId="0" xfId="6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24" borderId="11" xfId="68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1" fillId="24" borderId="11" xfId="68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0" fillId="24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1" fillId="24" borderId="0" xfId="6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2" fillId="24" borderId="0" xfId="68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3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3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4" fillId="24" borderId="0" xfId="68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2" fontId="53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9" fontId="5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9" fontId="5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5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4" fillId="24" borderId="0" xfId="6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53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53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3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1" fontId="5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3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3" fontId="5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5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9" fontId="53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81" fontId="53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81" fontId="6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9" fontId="6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4" fillId="24" borderId="0" xfId="6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53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6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3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3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3" fillId="24" borderId="11" xfId="6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53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53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24" borderId="11" xfId="68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8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2" fontId="48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0" fontId="48" fillId="24" borderId="11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6" fillId="24" borderId="0" xfId="6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7" fillId="24" borderId="0" xfId="6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6" fillId="24" borderId="0" xfId="6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8" fillId="24" borderId="0" xfId="6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52" fillId="24" borderId="0" xfId="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1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6" fillId="1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1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6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2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6" fillId="15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6" fillId="2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4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4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6" fillId="24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6" fillId="1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2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4" fontId="2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4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15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4" fontId="3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4" borderId="3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2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2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8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0" fillId="15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2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2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0" fillId="1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2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11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40" fillId="11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31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2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2" fillId="2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4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4" borderId="3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0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0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1" fillId="2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4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2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31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0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40" fillId="11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0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4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1" fillId="2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15" borderId="1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0" fillId="15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4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0" fillId="11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0" fillId="1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3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3" fontId="3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 2" xfId="20"/>
    <cellStyle name="20% - Акцент1 2 2" xfId="21"/>
    <cellStyle name="20% - Акцент2 2" xfId="22"/>
    <cellStyle name="20% - Акцент2 2 2" xfId="23"/>
    <cellStyle name="20% - Акцент3 2" xfId="24"/>
    <cellStyle name="20% - Акцент3 2 2" xfId="25"/>
    <cellStyle name="20% - Акцент4 2" xfId="26"/>
    <cellStyle name="20% - Акцент4 2 2" xfId="27"/>
    <cellStyle name="20% - Акцент5 2" xfId="28"/>
    <cellStyle name="20% - Акцент5 2 2" xfId="29"/>
    <cellStyle name="20% - Акцент6 2" xfId="30"/>
    <cellStyle name="20% - Акцент6 2 2" xfId="31"/>
    <cellStyle name="40% - Акцент1 2" xfId="32"/>
    <cellStyle name="40% - Акцент1 2 2" xfId="33"/>
    <cellStyle name="40% - Акцент2 2" xfId="34"/>
    <cellStyle name="40% - Акцент2 2 2" xfId="35"/>
    <cellStyle name="40% - Акцент3 2" xfId="36"/>
    <cellStyle name="40% - Акцент3 2 2" xfId="37"/>
    <cellStyle name="40% - Акцент4 2" xfId="38"/>
    <cellStyle name="40% - Акцент4 2 2" xfId="39"/>
    <cellStyle name="40% - Акцент5 2" xfId="40"/>
    <cellStyle name="40% - Акцент5 2 2" xfId="41"/>
    <cellStyle name="40% - Акцент6 2" xfId="42"/>
    <cellStyle name="40% - Акцент6 2 2" xfId="43"/>
    <cellStyle name="60% - Акцент1 2" xfId="44"/>
    <cellStyle name="60% - Акцент2 2" xfId="45"/>
    <cellStyle name="60% - Акцент3 2" xfId="46"/>
    <cellStyle name="60% - Акцент4 2" xfId="47"/>
    <cellStyle name="60% - Акцент5 2" xfId="48"/>
    <cellStyle name="60% - Акцент6 2" xfId="49"/>
    <cellStyle name="Акцент1 2" xfId="50"/>
    <cellStyle name="Акцент2 2" xfId="51"/>
    <cellStyle name="Акцент3 2" xfId="52"/>
    <cellStyle name="Акцент4 2" xfId="53"/>
    <cellStyle name="Акцент5 2" xfId="54"/>
    <cellStyle name="Акцент6 2" xfId="55"/>
    <cellStyle name="Ввод  2" xfId="56"/>
    <cellStyle name="Вывод 2" xfId="57"/>
    <cellStyle name="Вычисление 2" xfId="58"/>
    <cellStyle name="Заголовок 1 2" xfId="59"/>
    <cellStyle name="Заголовок 2 2" xfId="60"/>
    <cellStyle name="Заголовок 3 2" xfId="61"/>
    <cellStyle name="Заголовок 4 2" xfId="62"/>
    <cellStyle name="Итог 2" xfId="63"/>
    <cellStyle name="Итог 2 2" xfId="64"/>
    <cellStyle name="Контрольная ячейка 2" xfId="65"/>
    <cellStyle name="Название 2" xfId="66"/>
    <cellStyle name="Нейтральный 2" xfId="67"/>
    <cellStyle name="Обычный 2" xfId="68"/>
    <cellStyle name="Обычный 3" xfId="69"/>
    <cellStyle name="Обычный_Лист1" xfId="70"/>
    <cellStyle name="Обычный_подр 1.2 объекты недв" xfId="71"/>
    <cellStyle name="Обычный_подр 2.5, ос. цен." xfId="72"/>
    <cellStyle name="Обычный_подр.2.3 движ свыше 50т.р" xfId="73"/>
    <cellStyle name="Обычный_подраздел 2.5, ос. цен. свыше50" xfId="74"/>
    <cellStyle name="Обычный_раздел 1 недвиж.имущество" xfId="75"/>
    <cellStyle name="Обычный_раздел 2 подраздел 2.1 движ" xfId="76"/>
    <cellStyle name="Плохой 2" xfId="77"/>
    <cellStyle name="Пояснение 2" xfId="78"/>
    <cellStyle name="Примечание 2" xfId="79"/>
    <cellStyle name="Примечание 2 2" xfId="80"/>
    <cellStyle name="Связанная ячейка 2" xfId="81"/>
    <cellStyle name="Текст предупреждения 2" xfId="82"/>
    <cellStyle name="Хороший 2" xfId="83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BBB59"/>
      <rgbColor rgb="FF800080"/>
      <rgbColor rgb="FF008080"/>
      <rgbColor rgb="FFC0C0C0"/>
      <rgbColor rgb="FF808080"/>
      <rgbColor rgb="FFACC8BD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92D05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92C2F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true"/>
  </sheetPr>
  <dimension ref="A1:R788"/>
  <sheetViews>
    <sheetView showFormulas="false" showGridLines="true" showRowColHeaders="true" showZeros="true" rightToLeft="false" tabSelected="false" showOutlineSymbols="true" defaultGridColor="true" view="normal" topLeftCell="A106" colorId="64" zoomScale="100" zoomScaleNormal="100" zoomScalePageLayoutView="100" workbookViewId="0">
      <selection pane="topLeft" activeCell="E106" activeCellId="0" sqref="E10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29"/>
    <col collapsed="false" customWidth="true" hidden="false" outlineLevel="0" max="2" min="2" style="1" width="14"/>
    <col collapsed="false" customWidth="true" hidden="false" outlineLevel="0" max="3" min="3" style="1" width="27.86"/>
    <col collapsed="false" customWidth="true" hidden="false" outlineLevel="0" max="4" min="4" style="1" width="6.71"/>
    <col collapsed="false" customWidth="true" hidden="false" outlineLevel="0" max="5" min="5" style="2" width="9.29"/>
    <col collapsed="false" customWidth="true" hidden="false" outlineLevel="0" max="6" min="6" style="1" width="14.57"/>
    <col collapsed="false" customWidth="true" hidden="false" outlineLevel="0" max="7" min="7" style="1" width="12.15"/>
    <col collapsed="false" customWidth="true" hidden="false" outlineLevel="0" max="8" min="8" style="1" width="55.71"/>
    <col collapsed="false" customWidth="true" hidden="true" outlineLevel="0" max="11" min="9" style="1" width="7.15"/>
    <col collapsed="false" customWidth="true" hidden="false" outlineLevel="0" max="12" min="12" style="1" width="28.57"/>
    <col collapsed="false" customWidth="true" hidden="false" outlineLevel="0" max="13" min="13" style="3" width="12.29"/>
    <col collapsed="false" customWidth="true" hidden="false" outlineLevel="0" max="14" min="14" style="3" width="12.86"/>
    <col collapsed="false" customWidth="true" hidden="false" outlineLevel="0" max="15" min="15" style="4" width="12.86"/>
    <col collapsed="false" customWidth="true" hidden="false" outlineLevel="0" max="19" min="16" style="4" width="11.43"/>
    <col collapsed="false" customWidth="false" hidden="false" outlineLevel="0" max="16384" min="20" style="4" width="9.14"/>
  </cols>
  <sheetData>
    <row r="1" customFormat="false" ht="69.85" hidden="false" customHeight="true" outlineLevel="0" collapsed="false">
      <c r="A1" s="5"/>
      <c r="B1" s="5"/>
      <c r="C1" s="5"/>
      <c r="D1" s="5"/>
      <c r="E1" s="6"/>
      <c r="F1" s="5"/>
      <c r="G1" s="5"/>
      <c r="H1" s="5"/>
      <c r="J1" s="7" t="s">
        <v>0</v>
      </c>
      <c r="K1" s="7"/>
      <c r="L1" s="7"/>
    </row>
    <row r="2" customFormat="false" ht="52.5" hidden="false" customHeight="true" outlineLevel="0" collapsed="false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9"/>
    </row>
    <row r="3" customFormat="false" ht="46.95" hidden="false" customHeight="true" outlineLevel="0" collapsed="false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1"/>
    </row>
    <row r="4" customFormat="false" ht="112.5" hidden="false" customHeight="true" outlineLevel="0" collapsed="false">
      <c r="A4" s="10"/>
      <c r="B4" s="10"/>
      <c r="C4" s="10"/>
      <c r="D4" s="10" t="s">
        <v>13</v>
      </c>
      <c r="E4" s="12" t="s">
        <v>14</v>
      </c>
      <c r="F4" s="10"/>
      <c r="G4" s="10"/>
      <c r="H4" s="10"/>
      <c r="I4" s="10"/>
      <c r="J4" s="10"/>
      <c r="K4" s="10"/>
      <c r="L4" s="10"/>
      <c r="M4" s="11"/>
      <c r="N4" s="11"/>
    </row>
    <row r="5" customFormat="false" ht="12.75" hidden="false" customHeight="false" outlineLevel="0" collapsed="false">
      <c r="A5" s="10" t="n">
        <v>1</v>
      </c>
      <c r="B5" s="10" t="n">
        <v>2</v>
      </c>
      <c r="C5" s="10" t="n">
        <v>3</v>
      </c>
      <c r="D5" s="10" t="n">
        <v>4</v>
      </c>
      <c r="E5" s="10" t="n">
        <v>5</v>
      </c>
      <c r="F5" s="10" t="n">
        <v>6</v>
      </c>
      <c r="G5" s="10" t="n">
        <v>7</v>
      </c>
      <c r="H5" s="10" t="n">
        <v>8</v>
      </c>
      <c r="I5" s="10" t="n">
        <v>9</v>
      </c>
      <c r="J5" s="10" t="n">
        <v>10</v>
      </c>
      <c r="K5" s="10" t="n">
        <v>11</v>
      </c>
      <c r="L5" s="10" t="n">
        <v>12</v>
      </c>
      <c r="M5" s="11"/>
      <c r="N5" s="11"/>
    </row>
    <row r="6" customFormat="false" ht="35.5" hidden="false" customHeight="false" outlineLevel="0" collapsed="false">
      <c r="A6" s="10" t="n">
        <v>1</v>
      </c>
      <c r="B6" s="10" t="s">
        <v>15</v>
      </c>
      <c r="C6" s="10" t="s">
        <v>16</v>
      </c>
      <c r="D6" s="10" t="s">
        <v>17</v>
      </c>
      <c r="E6" s="12" t="n">
        <v>50.8</v>
      </c>
      <c r="F6" s="10" t="s">
        <v>18</v>
      </c>
      <c r="G6" s="10" t="s">
        <v>19</v>
      </c>
      <c r="H6" s="10" t="s">
        <v>20</v>
      </c>
      <c r="I6" s="10"/>
      <c r="J6" s="10"/>
      <c r="K6" s="10"/>
      <c r="L6" s="13" t="s">
        <v>21</v>
      </c>
      <c r="M6" s="14"/>
      <c r="N6" s="14"/>
    </row>
    <row r="7" customFormat="false" ht="35.5" hidden="false" customHeight="false" outlineLevel="0" collapsed="false">
      <c r="A7" s="10" t="n">
        <v>2</v>
      </c>
      <c r="B7" s="10" t="s">
        <v>15</v>
      </c>
      <c r="C7" s="10" t="s">
        <v>22</v>
      </c>
      <c r="D7" s="10" t="s">
        <v>17</v>
      </c>
      <c r="E7" s="12" t="n">
        <v>47.6</v>
      </c>
      <c r="F7" s="10" t="s">
        <v>23</v>
      </c>
      <c r="G7" s="10" t="s">
        <v>24</v>
      </c>
      <c r="H7" s="10" t="s">
        <v>25</v>
      </c>
      <c r="I7" s="15"/>
      <c r="J7" s="15"/>
      <c r="K7" s="15"/>
      <c r="L7" s="13" t="s">
        <v>21</v>
      </c>
    </row>
    <row r="8" customFormat="false" ht="35.5" hidden="false" customHeight="false" outlineLevel="0" collapsed="false">
      <c r="A8" s="10" t="n">
        <v>3</v>
      </c>
      <c r="B8" s="10" t="s">
        <v>15</v>
      </c>
      <c r="C8" s="10" t="s">
        <v>26</v>
      </c>
      <c r="D8" s="10" t="s">
        <v>17</v>
      </c>
      <c r="E8" s="12" t="n">
        <v>43.3</v>
      </c>
      <c r="F8" s="10" t="s">
        <v>27</v>
      </c>
      <c r="G8" s="10" t="s">
        <v>28</v>
      </c>
      <c r="H8" s="10" t="s">
        <v>29</v>
      </c>
      <c r="I8" s="15"/>
      <c r="J8" s="15"/>
      <c r="K8" s="15"/>
      <c r="L8" s="13" t="s">
        <v>21</v>
      </c>
      <c r="N8" s="16"/>
    </row>
    <row r="9" customFormat="false" ht="35.5" hidden="false" customHeight="false" outlineLevel="0" collapsed="false">
      <c r="A9" s="10" t="n">
        <v>4</v>
      </c>
      <c r="B9" s="10" t="s">
        <v>15</v>
      </c>
      <c r="C9" s="10" t="s">
        <v>30</v>
      </c>
      <c r="D9" s="10" t="s">
        <v>17</v>
      </c>
      <c r="E9" s="12" t="n">
        <v>43.7</v>
      </c>
      <c r="F9" s="10" t="s">
        <v>31</v>
      </c>
      <c r="G9" s="10" t="s">
        <v>32</v>
      </c>
      <c r="H9" s="10" t="s">
        <v>33</v>
      </c>
      <c r="I9" s="15"/>
      <c r="J9" s="15"/>
      <c r="K9" s="15"/>
      <c r="L9" s="13" t="s">
        <v>21</v>
      </c>
    </row>
    <row r="10" customFormat="false" ht="36" hidden="false" customHeight="true" outlineLevel="0" collapsed="false">
      <c r="A10" s="10" t="n">
        <v>5</v>
      </c>
      <c r="B10" s="10" t="s">
        <v>15</v>
      </c>
      <c r="C10" s="17" t="s">
        <v>34</v>
      </c>
      <c r="D10" s="17" t="s">
        <v>17</v>
      </c>
      <c r="E10" s="12" t="n">
        <v>50</v>
      </c>
      <c r="F10" s="10" t="s">
        <v>35</v>
      </c>
      <c r="G10" s="18" t="n">
        <v>41622</v>
      </c>
      <c r="H10" s="10" t="s">
        <v>36</v>
      </c>
      <c r="I10" s="15"/>
      <c r="J10" s="15"/>
      <c r="K10" s="15"/>
      <c r="L10" s="10" t="s">
        <v>37</v>
      </c>
      <c r="N10" s="16"/>
    </row>
    <row r="11" customFormat="false" ht="34.5" hidden="false" customHeight="true" outlineLevel="0" collapsed="false">
      <c r="A11" s="10" t="n">
        <v>6</v>
      </c>
      <c r="B11" s="10" t="s">
        <v>15</v>
      </c>
      <c r="C11" s="10" t="s">
        <v>38</v>
      </c>
      <c r="D11" s="17" t="s">
        <v>17</v>
      </c>
      <c r="E11" s="12" t="n">
        <v>33.6</v>
      </c>
      <c r="F11" s="10" t="s">
        <v>39</v>
      </c>
      <c r="G11" s="18" t="n">
        <v>42065</v>
      </c>
      <c r="H11" s="10" t="s">
        <v>40</v>
      </c>
      <c r="I11" s="15"/>
      <c r="J11" s="15"/>
      <c r="K11" s="15"/>
      <c r="L11" s="13" t="s">
        <v>41</v>
      </c>
      <c r="N11" s="16"/>
    </row>
    <row r="12" customFormat="false" ht="35.5" hidden="false" customHeight="false" outlineLevel="0" collapsed="false">
      <c r="A12" s="10" t="n">
        <v>7</v>
      </c>
      <c r="B12" s="17" t="s">
        <v>15</v>
      </c>
      <c r="C12" s="10" t="s">
        <v>42</v>
      </c>
      <c r="D12" s="17" t="s">
        <v>17</v>
      </c>
      <c r="E12" s="19" t="n">
        <v>33.7</v>
      </c>
      <c r="F12" s="10" t="s">
        <v>43</v>
      </c>
      <c r="G12" s="18" t="n">
        <v>42065</v>
      </c>
      <c r="H12" s="10" t="s">
        <v>44</v>
      </c>
      <c r="I12" s="20"/>
      <c r="J12" s="20"/>
      <c r="K12" s="20"/>
      <c r="L12" s="13" t="s">
        <v>45</v>
      </c>
      <c r="R12" s="21"/>
    </row>
    <row r="13" customFormat="false" ht="35.5" hidden="false" customHeight="false" outlineLevel="0" collapsed="false">
      <c r="A13" s="10" t="n">
        <v>8</v>
      </c>
      <c r="B13" s="10" t="s">
        <v>15</v>
      </c>
      <c r="C13" s="10" t="s">
        <v>46</v>
      </c>
      <c r="D13" s="10" t="s">
        <v>17</v>
      </c>
      <c r="E13" s="12" t="n">
        <v>49.7</v>
      </c>
      <c r="F13" s="10" t="s">
        <v>47</v>
      </c>
      <c r="G13" s="10" t="s">
        <v>48</v>
      </c>
      <c r="H13" s="10" t="s">
        <v>49</v>
      </c>
      <c r="I13" s="15"/>
      <c r="J13" s="15"/>
      <c r="K13" s="15"/>
      <c r="L13" s="13" t="s">
        <v>21</v>
      </c>
    </row>
    <row r="14" customFormat="false" ht="35.5" hidden="false" customHeight="false" outlineLevel="0" collapsed="false">
      <c r="A14" s="10" t="n">
        <v>9</v>
      </c>
      <c r="B14" s="10" t="s">
        <v>15</v>
      </c>
      <c r="C14" s="10" t="s">
        <v>50</v>
      </c>
      <c r="D14" s="10" t="s">
        <v>17</v>
      </c>
      <c r="E14" s="12" t="n">
        <v>40.6</v>
      </c>
      <c r="F14" s="10" t="s">
        <v>51</v>
      </c>
      <c r="G14" s="10" t="s">
        <v>48</v>
      </c>
      <c r="H14" s="10" t="s">
        <v>49</v>
      </c>
      <c r="I14" s="15"/>
      <c r="J14" s="15"/>
      <c r="K14" s="15"/>
      <c r="L14" s="13" t="s">
        <v>21</v>
      </c>
      <c r="N14" s="16"/>
    </row>
    <row r="15" customFormat="false" ht="35.5" hidden="false" customHeight="false" outlineLevel="0" collapsed="false">
      <c r="A15" s="10" t="n">
        <v>10</v>
      </c>
      <c r="B15" s="10" t="s">
        <v>15</v>
      </c>
      <c r="C15" s="10" t="s">
        <v>52</v>
      </c>
      <c r="D15" s="10" t="s">
        <v>17</v>
      </c>
      <c r="E15" s="12" t="n">
        <v>41</v>
      </c>
      <c r="F15" s="10" t="s">
        <v>53</v>
      </c>
      <c r="G15" s="10" t="s">
        <v>54</v>
      </c>
      <c r="H15" s="10" t="s">
        <v>55</v>
      </c>
      <c r="I15" s="15"/>
      <c r="J15" s="15"/>
      <c r="K15" s="15"/>
      <c r="L15" s="13" t="s">
        <v>21</v>
      </c>
      <c r="N15" s="16"/>
    </row>
    <row r="16" customFormat="false" ht="24.05" hidden="false" customHeight="false" outlineLevel="0" collapsed="false">
      <c r="A16" s="10" t="n">
        <v>11</v>
      </c>
      <c r="B16" s="10" t="s">
        <v>15</v>
      </c>
      <c r="C16" s="10" t="s">
        <v>56</v>
      </c>
      <c r="D16" s="10" t="s">
        <v>17</v>
      </c>
      <c r="E16" s="22" t="n">
        <v>74.65</v>
      </c>
      <c r="F16" s="10" t="s">
        <v>57</v>
      </c>
      <c r="G16" s="23" t="s">
        <v>58</v>
      </c>
      <c r="H16" s="10" t="s">
        <v>59</v>
      </c>
      <c r="I16" s="23"/>
      <c r="J16" s="23"/>
      <c r="K16" s="23"/>
      <c r="L16" s="13" t="s">
        <v>21</v>
      </c>
      <c r="M16" s="14"/>
      <c r="N16" s="14"/>
    </row>
    <row r="17" s="1" customFormat="true" ht="24.05" hidden="false" customHeight="false" outlineLevel="0" collapsed="false">
      <c r="A17" s="10" t="n">
        <v>12</v>
      </c>
      <c r="B17" s="10" t="s">
        <v>15</v>
      </c>
      <c r="C17" s="10" t="s">
        <v>60</v>
      </c>
      <c r="D17" s="10" t="s">
        <v>17</v>
      </c>
      <c r="E17" s="12" t="n">
        <v>41.13</v>
      </c>
      <c r="F17" s="10" t="s">
        <v>61</v>
      </c>
      <c r="G17" s="10" t="s">
        <v>62</v>
      </c>
      <c r="H17" s="10" t="s">
        <v>63</v>
      </c>
      <c r="I17" s="24"/>
      <c r="J17" s="24"/>
      <c r="K17" s="24"/>
      <c r="L17" s="13" t="s">
        <v>21</v>
      </c>
      <c r="M17" s="25"/>
      <c r="N17" s="25"/>
    </row>
    <row r="18" customFormat="false" ht="24.05" hidden="false" customHeight="false" outlineLevel="0" collapsed="false">
      <c r="A18" s="10" t="n">
        <v>13</v>
      </c>
      <c r="B18" s="10" t="s">
        <v>15</v>
      </c>
      <c r="C18" s="10" t="s">
        <v>64</v>
      </c>
      <c r="D18" s="10" t="s">
        <v>17</v>
      </c>
      <c r="E18" s="12" t="n">
        <v>46.87</v>
      </c>
      <c r="F18" s="10" t="s">
        <v>65</v>
      </c>
      <c r="G18" s="10" t="s">
        <v>58</v>
      </c>
      <c r="H18" s="10" t="s">
        <v>66</v>
      </c>
      <c r="I18" s="10"/>
      <c r="J18" s="10"/>
      <c r="K18" s="10"/>
      <c r="L18" s="13" t="s">
        <v>21</v>
      </c>
      <c r="M18" s="14"/>
      <c r="N18" s="14"/>
    </row>
    <row r="19" customFormat="false" ht="24.05" hidden="false" customHeight="false" outlineLevel="0" collapsed="false">
      <c r="A19" s="10" t="n">
        <v>14</v>
      </c>
      <c r="B19" s="10" t="s">
        <v>15</v>
      </c>
      <c r="C19" s="10" t="s">
        <v>67</v>
      </c>
      <c r="D19" s="10" t="s">
        <v>17</v>
      </c>
      <c r="E19" s="12" t="n">
        <v>37.44</v>
      </c>
      <c r="F19" s="10" t="s">
        <v>68</v>
      </c>
      <c r="G19" s="10" t="s">
        <v>58</v>
      </c>
      <c r="H19" s="10" t="s">
        <v>69</v>
      </c>
      <c r="I19" s="10"/>
      <c r="J19" s="10"/>
      <c r="K19" s="10"/>
      <c r="L19" s="13" t="s">
        <v>21</v>
      </c>
      <c r="M19" s="14"/>
      <c r="N19" s="14"/>
    </row>
    <row r="20" customFormat="false" ht="24.05" hidden="false" customHeight="false" outlineLevel="0" collapsed="false">
      <c r="A20" s="10" t="n">
        <v>15</v>
      </c>
      <c r="B20" s="10" t="s">
        <v>15</v>
      </c>
      <c r="C20" s="10" t="s">
        <v>70</v>
      </c>
      <c r="D20" s="10" t="s">
        <v>17</v>
      </c>
      <c r="E20" s="12" t="n">
        <v>47.11</v>
      </c>
      <c r="F20" s="10" t="s">
        <v>71</v>
      </c>
      <c r="G20" s="10" t="s">
        <v>58</v>
      </c>
      <c r="H20" s="10" t="s">
        <v>72</v>
      </c>
      <c r="I20" s="10"/>
      <c r="J20" s="10"/>
      <c r="K20" s="10"/>
      <c r="L20" s="13" t="s">
        <v>21</v>
      </c>
      <c r="M20" s="14"/>
      <c r="N20" s="14"/>
    </row>
    <row r="21" customFormat="false" ht="24.05" hidden="false" customHeight="false" outlineLevel="0" collapsed="false">
      <c r="A21" s="10" t="n">
        <v>16</v>
      </c>
      <c r="B21" s="10" t="s">
        <v>15</v>
      </c>
      <c r="C21" s="10" t="s">
        <v>73</v>
      </c>
      <c r="D21" s="10" t="s">
        <v>17</v>
      </c>
      <c r="E21" s="12" t="n">
        <v>42.05</v>
      </c>
      <c r="F21" s="10" t="s">
        <v>74</v>
      </c>
      <c r="G21" s="10" t="s">
        <v>75</v>
      </c>
      <c r="H21" s="10" t="s">
        <v>76</v>
      </c>
      <c r="I21" s="15"/>
      <c r="J21" s="15"/>
      <c r="K21" s="15"/>
      <c r="L21" s="13" t="s">
        <v>21</v>
      </c>
    </row>
    <row r="22" customFormat="false" ht="35.25" hidden="false" customHeight="true" outlineLevel="0" collapsed="false">
      <c r="A22" s="10" t="n">
        <v>17</v>
      </c>
      <c r="B22" s="10" t="s">
        <v>15</v>
      </c>
      <c r="C22" s="10" t="s">
        <v>77</v>
      </c>
      <c r="D22" s="10" t="s">
        <v>17</v>
      </c>
      <c r="E22" s="12" t="n">
        <v>40.9</v>
      </c>
      <c r="F22" s="10" t="s">
        <v>78</v>
      </c>
      <c r="G22" s="10" t="s">
        <v>58</v>
      </c>
      <c r="H22" s="10" t="s">
        <v>79</v>
      </c>
      <c r="I22" s="15"/>
      <c r="J22" s="15"/>
      <c r="K22" s="15"/>
      <c r="L22" s="13" t="s">
        <v>21</v>
      </c>
    </row>
    <row r="23" customFormat="false" ht="35.25" hidden="false" customHeight="true" outlineLevel="0" collapsed="false">
      <c r="A23" s="10" t="n">
        <v>18</v>
      </c>
      <c r="B23" s="10" t="s">
        <v>15</v>
      </c>
      <c r="C23" s="10" t="s">
        <v>80</v>
      </c>
      <c r="D23" s="10" t="s">
        <v>17</v>
      </c>
      <c r="E23" s="12" t="n">
        <v>41</v>
      </c>
      <c r="F23" s="10" t="s">
        <v>81</v>
      </c>
      <c r="G23" s="10" t="s">
        <v>58</v>
      </c>
      <c r="H23" s="10" t="s">
        <v>82</v>
      </c>
      <c r="I23" s="15"/>
      <c r="J23" s="15"/>
      <c r="K23" s="15"/>
      <c r="L23" s="13" t="s">
        <v>21</v>
      </c>
      <c r="N23" s="16"/>
    </row>
    <row r="24" customFormat="false" ht="35.25" hidden="false" customHeight="true" outlineLevel="0" collapsed="false">
      <c r="A24" s="10" t="n">
        <v>19</v>
      </c>
      <c r="B24" s="10" t="s">
        <v>15</v>
      </c>
      <c r="C24" s="10" t="s">
        <v>83</v>
      </c>
      <c r="D24" s="10" t="s">
        <v>17</v>
      </c>
      <c r="E24" s="12" t="n">
        <v>41.04</v>
      </c>
      <c r="F24" s="10" t="s">
        <v>84</v>
      </c>
      <c r="G24" s="18" t="s">
        <v>62</v>
      </c>
      <c r="H24" s="10" t="s">
        <v>85</v>
      </c>
      <c r="I24" s="15"/>
      <c r="J24" s="15"/>
      <c r="K24" s="15"/>
      <c r="L24" s="13" t="s">
        <v>21</v>
      </c>
      <c r="N24" s="16"/>
    </row>
    <row r="25" customFormat="false" ht="35.25" hidden="false" customHeight="true" outlineLevel="0" collapsed="false">
      <c r="A25" s="10" t="n">
        <v>20</v>
      </c>
      <c r="B25" s="10" t="s">
        <v>15</v>
      </c>
      <c r="C25" s="10" t="s">
        <v>86</v>
      </c>
      <c r="D25" s="10" t="s">
        <v>17</v>
      </c>
      <c r="E25" s="12" t="n">
        <v>47.11</v>
      </c>
      <c r="F25" s="10" t="s">
        <v>87</v>
      </c>
      <c r="G25" s="18" t="s">
        <v>58</v>
      </c>
      <c r="H25" s="10" t="s">
        <v>88</v>
      </c>
      <c r="I25" s="15"/>
      <c r="J25" s="15"/>
      <c r="K25" s="15"/>
      <c r="L25" s="13" t="s">
        <v>21</v>
      </c>
      <c r="N25" s="16"/>
    </row>
    <row r="26" customFormat="false" ht="33" hidden="false" customHeight="true" outlineLevel="0" collapsed="false">
      <c r="A26" s="10" t="n">
        <v>21</v>
      </c>
      <c r="B26" s="10" t="s">
        <v>15</v>
      </c>
      <c r="C26" s="10" t="s">
        <v>89</v>
      </c>
      <c r="D26" s="10" t="s">
        <v>17</v>
      </c>
      <c r="E26" s="12" t="n">
        <v>61.9</v>
      </c>
      <c r="F26" s="10" t="s">
        <v>90</v>
      </c>
      <c r="G26" s="10" t="s">
        <v>62</v>
      </c>
      <c r="H26" s="10" t="s">
        <v>91</v>
      </c>
      <c r="I26" s="15"/>
      <c r="J26" s="15"/>
      <c r="K26" s="15"/>
      <c r="L26" s="13" t="s">
        <v>21</v>
      </c>
      <c r="N26" s="16"/>
    </row>
    <row r="27" customFormat="false" ht="24.05" hidden="false" customHeight="false" outlineLevel="0" collapsed="false">
      <c r="A27" s="10" t="n">
        <v>22</v>
      </c>
      <c r="B27" s="10" t="s">
        <v>15</v>
      </c>
      <c r="C27" s="10" t="s">
        <v>92</v>
      </c>
      <c r="D27" s="10" t="s">
        <v>17</v>
      </c>
      <c r="E27" s="12" t="n">
        <v>48.41</v>
      </c>
      <c r="F27" s="10" t="s">
        <v>93</v>
      </c>
      <c r="G27" s="10" t="s">
        <v>62</v>
      </c>
      <c r="H27" s="10" t="s">
        <v>94</v>
      </c>
      <c r="I27" s="20"/>
      <c r="J27" s="20"/>
      <c r="K27" s="15"/>
      <c r="L27" s="13" t="s">
        <v>21</v>
      </c>
      <c r="N27" s="16"/>
      <c r="O27" s="26"/>
    </row>
    <row r="28" customFormat="false" ht="38.25" hidden="false" customHeight="true" outlineLevel="0" collapsed="false">
      <c r="A28" s="10" t="n">
        <v>23</v>
      </c>
      <c r="B28" s="10" t="s">
        <v>15</v>
      </c>
      <c r="C28" s="10" t="s">
        <v>95</v>
      </c>
      <c r="D28" s="10" t="s">
        <v>17</v>
      </c>
      <c r="E28" s="12" t="n">
        <v>40.5</v>
      </c>
      <c r="F28" s="10" t="s">
        <v>96</v>
      </c>
      <c r="G28" s="10" t="s">
        <v>97</v>
      </c>
      <c r="H28" s="10" t="s">
        <v>98</v>
      </c>
      <c r="I28" s="20"/>
      <c r="J28" s="20"/>
      <c r="K28" s="15"/>
      <c r="L28" s="13" t="s">
        <v>21</v>
      </c>
      <c r="N28" s="16"/>
      <c r="O28" s="26"/>
    </row>
    <row r="29" customFormat="false" ht="24.05" hidden="false" customHeight="false" outlineLevel="0" collapsed="false">
      <c r="A29" s="10" t="n">
        <v>24</v>
      </c>
      <c r="B29" s="10" t="s">
        <v>15</v>
      </c>
      <c r="C29" s="10" t="s">
        <v>99</v>
      </c>
      <c r="D29" s="17" t="s">
        <v>17</v>
      </c>
      <c r="E29" s="12" t="n">
        <v>41</v>
      </c>
      <c r="F29" s="10" t="s">
        <v>100</v>
      </c>
      <c r="G29" s="18" t="n">
        <v>41373</v>
      </c>
      <c r="H29" s="10" t="s">
        <v>101</v>
      </c>
      <c r="I29" s="15"/>
      <c r="J29" s="15"/>
      <c r="K29" s="15"/>
      <c r="L29" s="13" t="s">
        <v>21</v>
      </c>
      <c r="M29" s="3" t="s">
        <v>102</v>
      </c>
    </row>
    <row r="30" customFormat="false" ht="24.05" hidden="false" customHeight="false" outlineLevel="0" collapsed="false">
      <c r="A30" s="10" t="n">
        <v>25</v>
      </c>
      <c r="B30" s="10" t="s">
        <v>15</v>
      </c>
      <c r="C30" s="10" t="s">
        <v>103</v>
      </c>
      <c r="D30" s="10" t="s">
        <v>17</v>
      </c>
      <c r="E30" s="12" t="n">
        <v>43.1</v>
      </c>
      <c r="F30" s="10" t="s">
        <v>104</v>
      </c>
      <c r="G30" s="10" t="s">
        <v>105</v>
      </c>
      <c r="H30" s="10" t="s">
        <v>106</v>
      </c>
      <c r="I30" s="24"/>
      <c r="J30" s="24"/>
      <c r="K30" s="24"/>
      <c r="L30" s="13" t="s">
        <v>21</v>
      </c>
      <c r="M30" s="14"/>
      <c r="N30" s="25"/>
    </row>
    <row r="31" customFormat="false" ht="24.05" hidden="false" customHeight="false" outlineLevel="0" collapsed="false">
      <c r="A31" s="10" t="n">
        <v>27</v>
      </c>
      <c r="B31" s="10" t="s">
        <v>15</v>
      </c>
      <c r="C31" s="10" t="s">
        <v>107</v>
      </c>
      <c r="D31" s="17" t="s">
        <v>17</v>
      </c>
      <c r="E31" s="12" t="n">
        <v>22.2</v>
      </c>
      <c r="F31" s="10" t="s">
        <v>108</v>
      </c>
      <c r="G31" s="18" t="n">
        <v>42193</v>
      </c>
      <c r="H31" s="10" t="s">
        <v>109</v>
      </c>
      <c r="I31" s="15"/>
      <c r="J31" s="15"/>
      <c r="K31" s="15"/>
      <c r="L31" s="13" t="s">
        <v>21</v>
      </c>
      <c r="M31" s="16"/>
    </row>
    <row r="32" customFormat="false" ht="24.05" hidden="false" customHeight="false" outlineLevel="0" collapsed="false">
      <c r="A32" s="10" t="n">
        <v>28</v>
      </c>
      <c r="B32" s="10" t="s">
        <v>15</v>
      </c>
      <c r="C32" s="10" t="s">
        <v>110</v>
      </c>
      <c r="D32" s="10" t="s">
        <v>17</v>
      </c>
      <c r="E32" s="12" t="n">
        <v>18.2</v>
      </c>
      <c r="F32" s="10" t="s">
        <v>111</v>
      </c>
      <c r="G32" s="10" t="s">
        <v>112</v>
      </c>
      <c r="H32" s="10" t="s">
        <v>113</v>
      </c>
      <c r="I32" s="10"/>
      <c r="J32" s="10"/>
      <c r="K32" s="10"/>
      <c r="L32" s="13" t="s">
        <v>21</v>
      </c>
      <c r="M32" s="14"/>
      <c r="N32" s="14"/>
    </row>
    <row r="33" customFormat="false" ht="36.75" hidden="false" customHeight="true" outlineLevel="0" collapsed="false">
      <c r="A33" s="10" t="n">
        <v>29</v>
      </c>
      <c r="B33" s="10" t="s">
        <v>15</v>
      </c>
      <c r="C33" s="10" t="s">
        <v>114</v>
      </c>
      <c r="D33" s="10" t="s">
        <v>17</v>
      </c>
      <c r="E33" s="12" t="n">
        <v>32.28</v>
      </c>
      <c r="F33" s="10" t="s">
        <v>115</v>
      </c>
      <c r="G33" s="10" t="s">
        <v>116</v>
      </c>
      <c r="H33" s="10" t="s">
        <v>117</v>
      </c>
      <c r="I33" s="20"/>
      <c r="J33" s="20"/>
      <c r="K33" s="15"/>
      <c r="L33" s="27" t="s">
        <v>118</v>
      </c>
    </row>
    <row r="34" customFormat="false" ht="34.5" hidden="false" customHeight="true" outlineLevel="0" collapsed="false">
      <c r="A34" s="10" t="n">
        <v>30</v>
      </c>
      <c r="B34" s="10" t="s">
        <v>15</v>
      </c>
      <c r="C34" s="10" t="s">
        <v>119</v>
      </c>
      <c r="D34" s="10" t="s">
        <v>17</v>
      </c>
      <c r="E34" s="12" t="n">
        <v>28.31</v>
      </c>
      <c r="F34" s="10" t="s">
        <v>120</v>
      </c>
      <c r="G34" s="10" t="s">
        <v>121</v>
      </c>
      <c r="H34" s="10" t="s">
        <v>122</v>
      </c>
      <c r="I34" s="15"/>
      <c r="J34" s="15"/>
      <c r="K34" s="15"/>
      <c r="L34" s="27" t="s">
        <v>123</v>
      </c>
    </row>
    <row r="35" customFormat="false" ht="32.25" hidden="false" customHeight="true" outlineLevel="0" collapsed="false">
      <c r="A35" s="10" t="n">
        <v>31</v>
      </c>
      <c r="B35" s="17" t="s">
        <v>124</v>
      </c>
      <c r="C35" s="17" t="s">
        <v>125</v>
      </c>
      <c r="D35" s="10" t="s">
        <v>17</v>
      </c>
      <c r="E35" s="19" t="n">
        <v>171.1</v>
      </c>
      <c r="F35" s="10" t="s">
        <v>126</v>
      </c>
      <c r="G35" s="10" t="s">
        <v>127</v>
      </c>
      <c r="H35" s="10" t="s">
        <v>128</v>
      </c>
      <c r="I35" s="28"/>
      <c r="J35" s="28"/>
      <c r="K35" s="29"/>
      <c r="L35" s="10" t="s">
        <v>129</v>
      </c>
      <c r="O35" s="30"/>
    </row>
    <row r="36" customFormat="false" ht="35.25" hidden="false" customHeight="true" outlineLevel="0" collapsed="false">
      <c r="A36" s="10" t="n">
        <v>32</v>
      </c>
      <c r="B36" s="10" t="s">
        <v>130</v>
      </c>
      <c r="C36" s="10" t="s">
        <v>131</v>
      </c>
      <c r="D36" s="10" t="s">
        <v>17</v>
      </c>
      <c r="E36" s="12" t="n">
        <v>73.76</v>
      </c>
      <c r="F36" s="10" t="s">
        <v>132</v>
      </c>
      <c r="G36" s="10" t="s">
        <v>133</v>
      </c>
      <c r="H36" s="10" t="s">
        <v>134</v>
      </c>
      <c r="I36" s="15"/>
      <c r="J36" s="15"/>
      <c r="K36" s="15"/>
      <c r="L36" s="10"/>
      <c r="N36" s="16"/>
    </row>
    <row r="37" customFormat="false" ht="35.25" hidden="false" customHeight="true" outlineLevel="0" collapsed="false">
      <c r="A37" s="10" t="n">
        <v>33</v>
      </c>
      <c r="B37" s="10" t="s">
        <v>15</v>
      </c>
      <c r="C37" s="10" t="s">
        <v>135</v>
      </c>
      <c r="D37" s="10" t="s">
        <v>17</v>
      </c>
      <c r="E37" s="12" t="n">
        <v>18.2</v>
      </c>
      <c r="F37" s="10" t="s">
        <v>136</v>
      </c>
      <c r="G37" s="10" t="s">
        <v>137</v>
      </c>
      <c r="H37" s="10" t="s">
        <v>138</v>
      </c>
      <c r="I37" s="15"/>
      <c r="J37" s="15"/>
      <c r="K37" s="15"/>
      <c r="L37" s="13" t="s">
        <v>21</v>
      </c>
    </row>
    <row r="38" customFormat="false" ht="35.25" hidden="false" customHeight="true" outlineLevel="0" collapsed="false">
      <c r="A38" s="10" t="n">
        <v>34</v>
      </c>
      <c r="B38" s="10" t="s">
        <v>15</v>
      </c>
      <c r="C38" s="10" t="s">
        <v>139</v>
      </c>
      <c r="D38" s="10" t="s">
        <v>17</v>
      </c>
      <c r="E38" s="12" t="n">
        <v>28.3</v>
      </c>
      <c r="F38" s="10" t="s">
        <v>140</v>
      </c>
      <c r="G38" s="10" t="s">
        <v>62</v>
      </c>
      <c r="H38" s="10" t="s">
        <v>141</v>
      </c>
      <c r="I38" s="15"/>
      <c r="J38" s="15"/>
      <c r="K38" s="15"/>
      <c r="L38" s="13" t="s">
        <v>21</v>
      </c>
    </row>
    <row r="39" s="35" customFormat="true" ht="35.25" hidden="false" customHeight="true" outlineLevel="0" collapsed="false">
      <c r="A39" s="31" t="n">
        <v>35</v>
      </c>
      <c r="B39" s="31" t="s">
        <v>130</v>
      </c>
      <c r="C39" s="31" t="s">
        <v>142</v>
      </c>
      <c r="D39" s="31" t="s">
        <v>17</v>
      </c>
      <c r="E39" s="32" t="n">
        <v>54.8</v>
      </c>
      <c r="F39" s="31" t="s">
        <v>143</v>
      </c>
      <c r="G39" s="33" t="s">
        <v>144</v>
      </c>
      <c r="H39" s="31" t="s">
        <v>145</v>
      </c>
      <c r="I39" s="34"/>
      <c r="J39" s="34"/>
      <c r="K39" s="34"/>
      <c r="L39" s="31" t="s">
        <v>146</v>
      </c>
    </row>
    <row r="40" customFormat="false" ht="36.75" hidden="false" customHeight="true" outlineLevel="0" collapsed="false">
      <c r="A40" s="10" t="n">
        <v>36</v>
      </c>
      <c r="B40" s="10" t="s">
        <v>15</v>
      </c>
      <c r="C40" s="10" t="s">
        <v>147</v>
      </c>
      <c r="D40" s="10" t="s">
        <v>17</v>
      </c>
      <c r="E40" s="12" t="n">
        <v>31.4</v>
      </c>
      <c r="F40" s="10" t="s">
        <v>148</v>
      </c>
      <c r="G40" s="10" t="s">
        <v>149</v>
      </c>
      <c r="H40" s="10" t="s">
        <v>150</v>
      </c>
      <c r="I40" s="15"/>
      <c r="J40" s="15"/>
      <c r="K40" s="15"/>
      <c r="L40" s="13" t="s">
        <v>21</v>
      </c>
      <c r="N40" s="16"/>
      <c r="R40" s="26"/>
    </row>
    <row r="41" customFormat="false" ht="40.5" hidden="false" customHeight="true" outlineLevel="0" collapsed="false">
      <c r="A41" s="10" t="n">
        <v>37</v>
      </c>
      <c r="B41" s="10" t="s">
        <v>15</v>
      </c>
      <c r="C41" s="10" t="s">
        <v>151</v>
      </c>
      <c r="D41" s="10" t="s">
        <v>17</v>
      </c>
      <c r="E41" s="12" t="n">
        <v>57.9</v>
      </c>
      <c r="F41" s="10" t="s">
        <v>152</v>
      </c>
      <c r="G41" s="10" t="s">
        <v>153</v>
      </c>
      <c r="H41" s="10" t="s">
        <v>154</v>
      </c>
      <c r="I41" s="15"/>
      <c r="J41" s="15"/>
      <c r="K41" s="15"/>
      <c r="L41" s="13" t="s">
        <v>21</v>
      </c>
    </row>
    <row r="42" customFormat="false" ht="46.95" hidden="false" customHeight="false" outlineLevel="0" collapsed="false">
      <c r="A42" s="10" t="n">
        <v>38</v>
      </c>
      <c r="B42" s="10" t="s">
        <v>15</v>
      </c>
      <c r="C42" s="10" t="s">
        <v>155</v>
      </c>
      <c r="D42" s="10" t="s">
        <v>17</v>
      </c>
      <c r="E42" s="12" t="n">
        <v>55.6</v>
      </c>
      <c r="F42" s="10" t="s">
        <v>156</v>
      </c>
      <c r="G42" s="10" t="s">
        <v>157</v>
      </c>
      <c r="H42" s="10" t="s">
        <v>158</v>
      </c>
      <c r="I42" s="15"/>
      <c r="J42" s="15"/>
      <c r="K42" s="15"/>
      <c r="L42" s="10" t="s">
        <v>159</v>
      </c>
      <c r="N42" s="16"/>
    </row>
    <row r="43" customFormat="false" ht="57.75" hidden="false" customHeight="true" outlineLevel="0" collapsed="false">
      <c r="A43" s="10" t="n">
        <v>39</v>
      </c>
      <c r="B43" s="10" t="s">
        <v>160</v>
      </c>
      <c r="C43" s="10" t="s">
        <v>161</v>
      </c>
      <c r="D43" s="10" t="s">
        <v>17</v>
      </c>
      <c r="E43" s="12" t="n">
        <v>267.9</v>
      </c>
      <c r="F43" s="10" t="s">
        <v>162</v>
      </c>
      <c r="G43" s="10" t="s">
        <v>163</v>
      </c>
      <c r="H43" s="10" t="s">
        <v>164</v>
      </c>
      <c r="I43" s="10"/>
      <c r="J43" s="10"/>
      <c r="K43" s="10"/>
      <c r="L43" s="10" t="s">
        <v>165</v>
      </c>
      <c r="M43" s="14"/>
      <c r="N43" s="14"/>
    </row>
    <row r="44" customFormat="false" ht="46.95" hidden="false" customHeight="false" outlineLevel="0" collapsed="false">
      <c r="A44" s="10" t="n">
        <v>40</v>
      </c>
      <c r="B44" s="10" t="s">
        <v>166</v>
      </c>
      <c r="C44" s="10" t="s">
        <v>167</v>
      </c>
      <c r="D44" s="10" t="s">
        <v>17</v>
      </c>
      <c r="E44" s="12" t="n">
        <v>320.9</v>
      </c>
      <c r="F44" s="10" t="s">
        <v>168</v>
      </c>
      <c r="G44" s="10" t="s">
        <v>163</v>
      </c>
      <c r="H44" s="10" t="s">
        <v>164</v>
      </c>
      <c r="I44" s="10"/>
      <c r="J44" s="10"/>
      <c r="K44" s="10"/>
      <c r="L44" s="17" t="s">
        <v>169</v>
      </c>
      <c r="M44" s="14"/>
      <c r="N44" s="14"/>
    </row>
    <row r="45" customFormat="false" ht="46.95" hidden="false" customHeight="false" outlineLevel="0" collapsed="false">
      <c r="A45" s="10" t="n">
        <v>41</v>
      </c>
      <c r="B45" s="10" t="s">
        <v>170</v>
      </c>
      <c r="C45" s="10" t="s">
        <v>171</v>
      </c>
      <c r="D45" s="10" t="s">
        <v>17</v>
      </c>
      <c r="E45" s="12" t="n">
        <v>141.3</v>
      </c>
      <c r="F45" s="10" t="s">
        <v>172</v>
      </c>
      <c r="G45" s="10" t="s">
        <v>163</v>
      </c>
      <c r="H45" s="10" t="s">
        <v>164</v>
      </c>
      <c r="I45" s="24"/>
      <c r="J45" s="24"/>
      <c r="K45" s="24"/>
      <c r="L45" s="10" t="s">
        <v>173</v>
      </c>
      <c r="M45" s="14"/>
      <c r="N45" s="14"/>
    </row>
    <row r="46" customFormat="false" ht="46.95" hidden="false" customHeight="false" outlineLevel="0" collapsed="false">
      <c r="A46" s="10" t="n">
        <v>42</v>
      </c>
      <c r="B46" s="10" t="s">
        <v>174</v>
      </c>
      <c r="C46" s="10" t="s">
        <v>175</v>
      </c>
      <c r="D46" s="10" t="s">
        <v>17</v>
      </c>
      <c r="E46" s="12" t="n">
        <v>289.1</v>
      </c>
      <c r="F46" s="10" t="s">
        <v>176</v>
      </c>
      <c r="G46" s="10" t="s">
        <v>177</v>
      </c>
      <c r="H46" s="10" t="s">
        <v>178</v>
      </c>
      <c r="I46" s="15"/>
      <c r="J46" s="15"/>
      <c r="K46" s="15"/>
      <c r="L46" s="10" t="s">
        <v>179</v>
      </c>
    </row>
    <row r="47" customFormat="false" ht="58.4" hidden="false" customHeight="false" outlineLevel="0" collapsed="false">
      <c r="A47" s="10" t="n">
        <v>43</v>
      </c>
      <c r="B47" s="10" t="s">
        <v>180</v>
      </c>
      <c r="C47" s="10" t="s">
        <v>181</v>
      </c>
      <c r="D47" s="10" t="s">
        <v>17</v>
      </c>
      <c r="E47" s="12" t="n">
        <v>322.73</v>
      </c>
      <c r="F47" s="10" t="s">
        <v>182</v>
      </c>
      <c r="G47" s="10" t="s">
        <v>177</v>
      </c>
      <c r="H47" s="10" t="s">
        <v>178</v>
      </c>
      <c r="I47" s="15"/>
      <c r="J47" s="15"/>
      <c r="K47" s="15"/>
      <c r="L47" s="10" t="s">
        <v>183</v>
      </c>
    </row>
    <row r="48" customFormat="false" ht="49.5" hidden="false" customHeight="true" outlineLevel="0" collapsed="false">
      <c r="A48" s="10" t="n">
        <v>44</v>
      </c>
      <c r="B48" s="10" t="s">
        <v>184</v>
      </c>
      <c r="C48" s="10" t="s">
        <v>185</v>
      </c>
      <c r="D48" s="10" t="s">
        <v>17</v>
      </c>
      <c r="E48" s="12" t="n">
        <v>980.01</v>
      </c>
      <c r="F48" s="10" t="s">
        <v>186</v>
      </c>
      <c r="G48" s="10" t="s">
        <v>187</v>
      </c>
      <c r="H48" s="10" t="s">
        <v>188</v>
      </c>
      <c r="I48" s="15"/>
      <c r="J48" s="15"/>
      <c r="K48" s="15"/>
      <c r="L48" s="10" t="s">
        <v>189</v>
      </c>
    </row>
    <row r="49" customFormat="false" ht="46.95" hidden="false" customHeight="false" outlineLevel="0" collapsed="false">
      <c r="A49" s="10" t="n">
        <v>45</v>
      </c>
      <c r="B49" s="10" t="s">
        <v>190</v>
      </c>
      <c r="C49" s="10" t="s">
        <v>161</v>
      </c>
      <c r="D49" s="10" t="s">
        <v>17</v>
      </c>
      <c r="E49" s="12" t="n">
        <v>114.2</v>
      </c>
      <c r="F49" s="10" t="s">
        <v>191</v>
      </c>
      <c r="G49" s="10" t="s">
        <v>163</v>
      </c>
      <c r="H49" s="10" t="s">
        <v>164</v>
      </c>
      <c r="I49" s="15"/>
      <c r="J49" s="15"/>
      <c r="K49" s="15"/>
      <c r="L49" s="10" t="s">
        <v>165</v>
      </c>
    </row>
    <row r="50" customFormat="false" ht="46.95" hidden="false" customHeight="false" outlineLevel="0" collapsed="false">
      <c r="A50" s="10" t="n">
        <v>46</v>
      </c>
      <c r="B50" s="10" t="s">
        <v>192</v>
      </c>
      <c r="C50" s="23" t="s">
        <v>167</v>
      </c>
      <c r="D50" s="10" t="s">
        <v>17</v>
      </c>
      <c r="E50" s="22" t="n">
        <v>209</v>
      </c>
      <c r="F50" s="10" t="s">
        <v>193</v>
      </c>
      <c r="G50" s="23" t="s">
        <v>194</v>
      </c>
      <c r="H50" s="10" t="s">
        <v>164</v>
      </c>
      <c r="I50" s="36"/>
      <c r="J50" s="36"/>
      <c r="K50" s="36"/>
      <c r="L50" s="29" t="s">
        <v>195</v>
      </c>
    </row>
    <row r="51" customFormat="false" ht="46.95" hidden="false" customHeight="false" outlineLevel="0" collapsed="false">
      <c r="A51" s="10" t="n">
        <v>47</v>
      </c>
      <c r="B51" s="23" t="s">
        <v>196</v>
      </c>
      <c r="C51" s="23" t="s">
        <v>197</v>
      </c>
      <c r="D51" s="10" t="s">
        <v>17</v>
      </c>
      <c r="E51" s="22" t="n">
        <v>43.2</v>
      </c>
      <c r="F51" s="10" t="s">
        <v>198</v>
      </c>
      <c r="G51" s="23" t="s">
        <v>199</v>
      </c>
      <c r="H51" s="10" t="s">
        <v>164</v>
      </c>
      <c r="I51" s="23"/>
      <c r="J51" s="23"/>
      <c r="K51" s="23"/>
      <c r="L51" s="37" t="s">
        <v>200</v>
      </c>
    </row>
    <row r="52" customFormat="false" ht="92.75" hidden="false" customHeight="false" outlineLevel="0" collapsed="false">
      <c r="A52" s="10" t="n">
        <v>48</v>
      </c>
      <c r="B52" s="10" t="s">
        <v>201</v>
      </c>
      <c r="C52" s="10" t="s">
        <v>202</v>
      </c>
      <c r="D52" s="10" t="s">
        <v>17</v>
      </c>
      <c r="E52" s="12" t="n">
        <v>2493.41</v>
      </c>
      <c r="F52" s="10" t="s">
        <v>203</v>
      </c>
      <c r="G52" s="23" t="s">
        <v>199</v>
      </c>
      <c r="H52" s="10" t="s">
        <v>164</v>
      </c>
      <c r="I52" s="29"/>
      <c r="J52" s="29"/>
      <c r="K52" s="29"/>
      <c r="L52" s="10" t="s">
        <v>204</v>
      </c>
      <c r="M52" s="3" t="s">
        <v>205</v>
      </c>
    </row>
    <row r="53" customFormat="false" ht="46.95" hidden="false" customHeight="false" outlineLevel="0" collapsed="false">
      <c r="A53" s="10" t="n">
        <v>50</v>
      </c>
      <c r="B53" s="10" t="s">
        <v>174</v>
      </c>
      <c r="C53" s="23" t="s">
        <v>197</v>
      </c>
      <c r="D53" s="10" t="s">
        <v>17</v>
      </c>
      <c r="E53" s="12" t="n">
        <v>445.5</v>
      </c>
      <c r="F53" s="10" t="s">
        <v>206</v>
      </c>
      <c r="G53" s="10" t="s">
        <v>207</v>
      </c>
      <c r="H53" s="10" t="s">
        <v>164</v>
      </c>
      <c r="I53" s="29"/>
      <c r="J53" s="29"/>
      <c r="K53" s="29"/>
      <c r="L53" s="10" t="s">
        <v>208</v>
      </c>
    </row>
    <row r="54" s="3" customFormat="true" ht="35.25" hidden="false" customHeight="true" outlineLevel="0" collapsed="false">
      <c r="A54" s="10" t="n">
        <v>51</v>
      </c>
      <c r="B54" s="17" t="s">
        <v>166</v>
      </c>
      <c r="C54" s="17" t="s">
        <v>209</v>
      </c>
      <c r="D54" s="17" t="s">
        <v>17</v>
      </c>
      <c r="E54" s="19" t="n">
        <v>422.5</v>
      </c>
      <c r="F54" s="17" t="s">
        <v>210</v>
      </c>
      <c r="G54" s="17" t="s">
        <v>211</v>
      </c>
      <c r="H54" s="17" t="s">
        <v>212</v>
      </c>
      <c r="I54" s="28"/>
      <c r="J54" s="28"/>
      <c r="K54" s="38"/>
      <c r="L54" s="10" t="s">
        <v>213</v>
      </c>
      <c r="O54" s="14"/>
    </row>
    <row r="55" customFormat="false" ht="35.25" hidden="false" customHeight="true" outlineLevel="0" collapsed="false">
      <c r="A55" s="10" t="n">
        <v>52</v>
      </c>
      <c r="B55" s="17" t="s">
        <v>166</v>
      </c>
      <c r="C55" s="17" t="s">
        <v>209</v>
      </c>
      <c r="D55" s="10" t="s">
        <v>17</v>
      </c>
      <c r="E55" s="32" t="n">
        <v>803.6</v>
      </c>
      <c r="F55" s="10" t="s">
        <v>214</v>
      </c>
      <c r="G55" s="10" t="s">
        <v>211</v>
      </c>
      <c r="H55" s="10" t="s">
        <v>212</v>
      </c>
      <c r="I55" s="29"/>
      <c r="J55" s="29"/>
      <c r="K55" s="29"/>
      <c r="L55" s="10" t="s">
        <v>213</v>
      </c>
    </row>
    <row r="56" customFormat="false" ht="35.25" hidden="false" customHeight="true" outlineLevel="0" collapsed="false">
      <c r="A56" s="10" t="n">
        <v>53</v>
      </c>
      <c r="B56" s="17" t="s">
        <v>166</v>
      </c>
      <c r="C56" s="17" t="s">
        <v>209</v>
      </c>
      <c r="D56" s="10" t="s">
        <v>17</v>
      </c>
      <c r="E56" s="32" t="n">
        <v>803.6</v>
      </c>
      <c r="F56" s="10" t="s">
        <v>215</v>
      </c>
      <c r="G56" s="10" t="s">
        <v>211</v>
      </c>
      <c r="H56" s="10" t="s">
        <v>212</v>
      </c>
      <c r="I56" s="39"/>
      <c r="J56" s="39"/>
      <c r="K56" s="39"/>
      <c r="L56" s="10" t="s">
        <v>213</v>
      </c>
    </row>
    <row r="57" customFormat="false" ht="35.25" hidden="false" customHeight="true" outlineLevel="0" collapsed="false">
      <c r="A57" s="10" t="n">
        <v>54</v>
      </c>
      <c r="B57" s="17" t="s">
        <v>166</v>
      </c>
      <c r="C57" s="17" t="s">
        <v>209</v>
      </c>
      <c r="D57" s="10" t="s">
        <v>17</v>
      </c>
      <c r="E57" s="32" t="n">
        <v>803.6</v>
      </c>
      <c r="F57" s="10" t="s">
        <v>216</v>
      </c>
      <c r="G57" s="10" t="s">
        <v>211</v>
      </c>
      <c r="H57" s="10" t="s">
        <v>212</v>
      </c>
      <c r="I57" s="40"/>
      <c r="J57" s="40"/>
      <c r="K57" s="40"/>
      <c r="L57" s="10" t="s">
        <v>213</v>
      </c>
    </row>
    <row r="58" customFormat="false" ht="35.25" hidden="false" customHeight="true" outlineLevel="0" collapsed="false">
      <c r="A58" s="10" t="n">
        <v>55</v>
      </c>
      <c r="B58" s="17" t="s">
        <v>166</v>
      </c>
      <c r="C58" s="17" t="s">
        <v>209</v>
      </c>
      <c r="D58" s="10" t="s">
        <v>17</v>
      </c>
      <c r="E58" s="32" t="n">
        <v>803.6</v>
      </c>
      <c r="F58" s="10" t="s">
        <v>217</v>
      </c>
      <c r="G58" s="10" t="s">
        <v>211</v>
      </c>
      <c r="H58" s="10" t="s">
        <v>212</v>
      </c>
      <c r="I58" s="15"/>
      <c r="J58" s="15"/>
      <c r="K58" s="15"/>
      <c r="L58" s="10" t="s">
        <v>213</v>
      </c>
      <c r="N58" s="16"/>
    </row>
    <row r="59" customFormat="false" ht="35.25" hidden="false" customHeight="true" outlineLevel="0" collapsed="false">
      <c r="A59" s="10" t="n">
        <v>56</v>
      </c>
      <c r="B59" s="17" t="s">
        <v>166</v>
      </c>
      <c r="C59" s="17" t="s">
        <v>209</v>
      </c>
      <c r="D59" s="10" t="s">
        <v>17</v>
      </c>
      <c r="E59" s="32" t="n">
        <v>803.6</v>
      </c>
      <c r="F59" s="10" t="s">
        <v>218</v>
      </c>
      <c r="G59" s="10" t="s">
        <v>211</v>
      </c>
      <c r="H59" s="10" t="s">
        <v>212</v>
      </c>
      <c r="I59" s="15"/>
      <c r="J59" s="15"/>
      <c r="K59" s="15"/>
      <c r="L59" s="10" t="s">
        <v>213</v>
      </c>
      <c r="N59" s="16"/>
      <c r="O59" s="26"/>
    </row>
    <row r="60" customFormat="false" ht="35.25" hidden="false" customHeight="true" outlineLevel="0" collapsed="false">
      <c r="A60" s="10" t="n">
        <v>57</v>
      </c>
      <c r="B60" s="17" t="s">
        <v>166</v>
      </c>
      <c r="C60" s="17" t="s">
        <v>209</v>
      </c>
      <c r="D60" s="10" t="s">
        <v>17</v>
      </c>
      <c r="E60" s="32" t="n">
        <v>803.6</v>
      </c>
      <c r="F60" s="10" t="s">
        <v>219</v>
      </c>
      <c r="G60" s="10" t="s">
        <v>211</v>
      </c>
      <c r="H60" s="10" t="s">
        <v>212</v>
      </c>
      <c r="I60" s="15"/>
      <c r="J60" s="15"/>
      <c r="K60" s="15"/>
      <c r="L60" s="10" t="s">
        <v>213</v>
      </c>
      <c r="N60" s="16"/>
    </row>
    <row r="61" customFormat="false" ht="35.25" hidden="false" customHeight="true" outlineLevel="0" collapsed="false">
      <c r="A61" s="10" t="n">
        <v>58</v>
      </c>
      <c r="B61" s="17" t="s">
        <v>166</v>
      </c>
      <c r="C61" s="17" t="s">
        <v>209</v>
      </c>
      <c r="D61" s="10" t="s">
        <v>17</v>
      </c>
      <c r="E61" s="19" t="n">
        <v>803.6</v>
      </c>
      <c r="F61" s="10" t="s">
        <v>220</v>
      </c>
      <c r="G61" s="10" t="s">
        <v>211</v>
      </c>
      <c r="H61" s="10" t="s">
        <v>212</v>
      </c>
      <c r="I61" s="15"/>
      <c r="J61" s="15"/>
      <c r="K61" s="15"/>
      <c r="L61" s="10" t="s">
        <v>213</v>
      </c>
      <c r="N61" s="16"/>
    </row>
    <row r="62" customFormat="false" ht="35.25" hidden="false" customHeight="true" outlineLevel="0" collapsed="false">
      <c r="A62" s="10" t="n">
        <v>59</v>
      </c>
      <c r="B62" s="17" t="s">
        <v>166</v>
      </c>
      <c r="C62" s="17" t="s">
        <v>209</v>
      </c>
      <c r="D62" s="10" t="s">
        <v>17</v>
      </c>
      <c r="E62" s="19" t="n">
        <v>803.6</v>
      </c>
      <c r="F62" s="10" t="s">
        <v>221</v>
      </c>
      <c r="G62" s="10" t="s">
        <v>211</v>
      </c>
      <c r="H62" s="10" t="s">
        <v>212</v>
      </c>
      <c r="I62" s="15"/>
      <c r="J62" s="15"/>
      <c r="K62" s="15"/>
      <c r="L62" s="10" t="s">
        <v>213</v>
      </c>
      <c r="N62" s="16"/>
    </row>
    <row r="63" customFormat="false" ht="35.25" hidden="false" customHeight="true" outlineLevel="0" collapsed="false">
      <c r="A63" s="10" t="n">
        <v>60</v>
      </c>
      <c r="B63" s="17" t="s">
        <v>166</v>
      </c>
      <c r="C63" s="17" t="s">
        <v>209</v>
      </c>
      <c r="D63" s="10" t="s">
        <v>17</v>
      </c>
      <c r="E63" s="19" t="n">
        <v>803.6</v>
      </c>
      <c r="F63" s="10" t="s">
        <v>222</v>
      </c>
      <c r="G63" s="10" t="s">
        <v>211</v>
      </c>
      <c r="H63" s="10" t="s">
        <v>212</v>
      </c>
      <c r="I63" s="15"/>
      <c r="J63" s="15"/>
      <c r="K63" s="15"/>
      <c r="L63" s="10" t="s">
        <v>213</v>
      </c>
      <c r="N63" s="16"/>
    </row>
    <row r="64" customFormat="false" ht="46.95" hidden="false" customHeight="false" outlineLevel="0" collapsed="false">
      <c r="A64" s="10" t="n">
        <v>61</v>
      </c>
      <c r="B64" s="10" t="s">
        <v>223</v>
      </c>
      <c r="C64" s="10" t="s">
        <v>224</v>
      </c>
      <c r="D64" s="10" t="s">
        <v>17</v>
      </c>
      <c r="E64" s="12" t="n">
        <v>1978.01</v>
      </c>
      <c r="F64" s="10" t="s">
        <v>225</v>
      </c>
      <c r="G64" s="10" t="s">
        <v>226</v>
      </c>
      <c r="H64" s="10" t="s">
        <v>164</v>
      </c>
      <c r="I64" s="15"/>
      <c r="J64" s="15"/>
      <c r="K64" s="15"/>
      <c r="L64" s="10" t="s">
        <v>227</v>
      </c>
      <c r="N64" s="16"/>
    </row>
    <row r="65" customFormat="false" ht="58.4" hidden="false" customHeight="false" outlineLevel="0" collapsed="false">
      <c r="A65" s="10" t="n">
        <v>62</v>
      </c>
      <c r="B65" s="10" t="s">
        <v>180</v>
      </c>
      <c r="C65" s="10" t="s">
        <v>181</v>
      </c>
      <c r="D65" s="10" t="s">
        <v>17</v>
      </c>
      <c r="E65" s="12" t="n">
        <v>374.15</v>
      </c>
      <c r="F65" s="10" t="s">
        <v>228</v>
      </c>
      <c r="G65" s="18" t="s">
        <v>177</v>
      </c>
      <c r="H65" s="10" t="s">
        <v>164</v>
      </c>
      <c r="I65" s="20"/>
      <c r="J65" s="20"/>
      <c r="K65" s="15"/>
      <c r="L65" s="10" t="s">
        <v>183</v>
      </c>
      <c r="N65" s="16"/>
    </row>
    <row r="66" customFormat="false" ht="69.85" hidden="false" customHeight="false" outlineLevel="0" collapsed="false">
      <c r="A66" s="10" t="n">
        <v>63</v>
      </c>
      <c r="B66" s="10" t="s">
        <v>229</v>
      </c>
      <c r="C66" s="10" t="s">
        <v>230</v>
      </c>
      <c r="D66" s="10" t="s">
        <v>17</v>
      </c>
      <c r="E66" s="12" t="n">
        <v>183</v>
      </c>
      <c r="F66" s="10" t="s">
        <v>231</v>
      </c>
      <c r="G66" s="10" t="s">
        <v>232</v>
      </c>
      <c r="H66" s="10" t="s">
        <v>233</v>
      </c>
      <c r="I66" s="20"/>
      <c r="J66" s="20"/>
      <c r="K66" s="15"/>
      <c r="L66" s="10"/>
      <c r="N66" s="16"/>
    </row>
    <row r="67" customFormat="false" ht="46.95" hidden="false" customHeight="false" outlineLevel="0" collapsed="false">
      <c r="A67" s="10" t="n">
        <v>64</v>
      </c>
      <c r="B67" s="10" t="s">
        <v>234</v>
      </c>
      <c r="C67" s="10" t="s">
        <v>235</v>
      </c>
      <c r="D67" s="10" t="s">
        <v>17</v>
      </c>
      <c r="E67" s="12" t="n">
        <v>240.08</v>
      </c>
      <c r="F67" s="10" t="s">
        <v>236</v>
      </c>
      <c r="G67" s="10" t="s">
        <v>237</v>
      </c>
      <c r="H67" s="10" t="s">
        <v>164</v>
      </c>
      <c r="I67" s="20"/>
      <c r="J67" s="20"/>
      <c r="K67" s="15"/>
      <c r="L67" s="10" t="s">
        <v>238</v>
      </c>
      <c r="N67" s="16"/>
    </row>
    <row r="68" customFormat="false" ht="58.4" hidden="false" customHeight="false" outlineLevel="0" collapsed="false">
      <c r="A68" s="10" t="n">
        <v>65</v>
      </c>
      <c r="B68" s="17" t="s">
        <v>180</v>
      </c>
      <c r="C68" s="17" t="s">
        <v>239</v>
      </c>
      <c r="D68" s="10" t="s">
        <v>17</v>
      </c>
      <c r="E68" s="19" t="n">
        <v>67.72</v>
      </c>
      <c r="F68" s="10" t="s">
        <v>240</v>
      </c>
      <c r="G68" s="17" t="s">
        <v>177</v>
      </c>
      <c r="H68" s="10" t="s">
        <v>164</v>
      </c>
      <c r="I68" s="20"/>
      <c r="J68" s="20"/>
      <c r="K68" s="20"/>
      <c r="L68" s="10" t="s">
        <v>241</v>
      </c>
      <c r="R68" s="35"/>
    </row>
    <row r="69" customFormat="false" ht="46.95" hidden="false" customHeight="false" outlineLevel="0" collapsed="false">
      <c r="A69" s="10" t="n">
        <v>66</v>
      </c>
      <c r="B69" s="17" t="s">
        <v>242</v>
      </c>
      <c r="C69" s="17" t="s">
        <v>243</v>
      </c>
      <c r="D69" s="10" t="s">
        <v>17</v>
      </c>
      <c r="E69" s="19" t="n">
        <v>42.5</v>
      </c>
      <c r="F69" s="10" t="s">
        <v>244</v>
      </c>
      <c r="G69" s="17" t="s">
        <v>245</v>
      </c>
      <c r="H69" s="10" t="s">
        <v>188</v>
      </c>
      <c r="I69" s="20"/>
      <c r="J69" s="20"/>
      <c r="K69" s="20"/>
      <c r="L69" s="37" t="s">
        <v>200</v>
      </c>
      <c r="R69" s="35"/>
    </row>
    <row r="70" customFormat="false" ht="46.95" hidden="false" customHeight="false" outlineLevel="0" collapsed="false">
      <c r="A70" s="10" t="n">
        <v>67</v>
      </c>
      <c r="B70" s="10" t="s">
        <v>180</v>
      </c>
      <c r="C70" s="10" t="s">
        <v>246</v>
      </c>
      <c r="D70" s="10" t="s">
        <v>17</v>
      </c>
      <c r="E70" s="12" t="n">
        <v>419.7</v>
      </c>
      <c r="F70" s="10" t="s">
        <v>247</v>
      </c>
      <c r="G70" s="10" t="s">
        <v>248</v>
      </c>
      <c r="H70" s="10" t="s">
        <v>249</v>
      </c>
      <c r="I70" s="15"/>
      <c r="J70" s="15"/>
      <c r="K70" s="15"/>
      <c r="L70" s="10" t="s">
        <v>250</v>
      </c>
      <c r="N70" s="16"/>
    </row>
    <row r="71" customFormat="false" ht="46.95" hidden="false" customHeight="false" outlineLevel="0" collapsed="false">
      <c r="A71" s="10" t="n">
        <v>68</v>
      </c>
      <c r="B71" s="10" t="s">
        <v>180</v>
      </c>
      <c r="C71" s="10" t="s">
        <v>251</v>
      </c>
      <c r="D71" s="10" t="s">
        <v>17</v>
      </c>
      <c r="E71" s="12" t="n">
        <v>496.7</v>
      </c>
      <c r="F71" s="10" t="s">
        <v>252</v>
      </c>
      <c r="G71" s="10" t="s">
        <v>248</v>
      </c>
      <c r="H71" s="10" t="s">
        <v>249</v>
      </c>
      <c r="I71" s="15"/>
      <c r="J71" s="15"/>
      <c r="K71" s="15"/>
      <c r="L71" s="10" t="s">
        <v>250</v>
      </c>
      <c r="N71" s="16"/>
    </row>
    <row r="72" s="3" customFormat="true" ht="46.95" hidden="false" customHeight="false" outlineLevel="0" collapsed="false">
      <c r="A72" s="17" t="n">
        <v>69</v>
      </c>
      <c r="B72" s="17" t="s">
        <v>253</v>
      </c>
      <c r="C72" s="17" t="s">
        <v>254</v>
      </c>
      <c r="D72" s="17" t="s">
        <v>17</v>
      </c>
      <c r="E72" s="19" t="n">
        <v>268.2</v>
      </c>
      <c r="F72" s="17" t="s">
        <v>255</v>
      </c>
      <c r="G72" s="41" t="s">
        <v>256</v>
      </c>
      <c r="H72" s="17" t="s">
        <v>249</v>
      </c>
      <c r="I72" s="20"/>
      <c r="J72" s="20"/>
      <c r="K72" s="20"/>
      <c r="L72" s="17" t="s">
        <v>257</v>
      </c>
      <c r="N72" s="16"/>
    </row>
    <row r="73" customFormat="false" ht="46.95" hidden="false" customHeight="false" outlineLevel="0" collapsed="false">
      <c r="A73" s="10" t="n">
        <v>70</v>
      </c>
      <c r="B73" s="10" t="s">
        <v>258</v>
      </c>
      <c r="C73" s="10" t="s">
        <v>259</v>
      </c>
      <c r="D73" s="10" t="s">
        <v>17</v>
      </c>
      <c r="E73" s="12" t="n">
        <v>256.8</v>
      </c>
      <c r="F73" s="10" t="s">
        <v>260</v>
      </c>
      <c r="G73" s="18" t="s">
        <v>261</v>
      </c>
      <c r="H73" s="10" t="s">
        <v>249</v>
      </c>
      <c r="I73" s="15"/>
      <c r="J73" s="15"/>
      <c r="K73" s="15"/>
      <c r="L73" s="10" t="s">
        <v>262</v>
      </c>
    </row>
    <row r="74" customFormat="false" ht="46.95" hidden="false" customHeight="false" outlineLevel="0" collapsed="false">
      <c r="A74" s="10" t="n">
        <v>71</v>
      </c>
      <c r="B74" s="10" t="s">
        <v>263</v>
      </c>
      <c r="C74" s="10" t="s">
        <v>254</v>
      </c>
      <c r="D74" s="10" t="s">
        <v>17</v>
      </c>
      <c r="E74" s="12" t="n">
        <v>89.6</v>
      </c>
      <c r="F74" s="10" t="s">
        <v>264</v>
      </c>
      <c r="G74" s="10" t="s">
        <v>265</v>
      </c>
      <c r="H74" s="10" t="s">
        <v>249</v>
      </c>
      <c r="I74" s="15"/>
      <c r="J74" s="15"/>
      <c r="K74" s="15"/>
      <c r="L74" s="42" t="s">
        <v>266</v>
      </c>
      <c r="N74" s="16"/>
    </row>
    <row r="75" customFormat="false" ht="46.95" hidden="false" customHeight="false" outlineLevel="0" collapsed="false">
      <c r="A75" s="10" t="n">
        <v>72</v>
      </c>
      <c r="B75" s="10" t="s">
        <v>267</v>
      </c>
      <c r="C75" s="10" t="s">
        <v>259</v>
      </c>
      <c r="D75" s="10" t="s">
        <v>17</v>
      </c>
      <c r="E75" s="12" t="n">
        <v>42.6</v>
      </c>
      <c r="F75" s="10" t="s">
        <v>268</v>
      </c>
      <c r="G75" s="10" t="s">
        <v>269</v>
      </c>
      <c r="H75" s="10" t="s">
        <v>249</v>
      </c>
      <c r="I75" s="15"/>
      <c r="J75" s="15"/>
      <c r="K75" s="15"/>
      <c r="L75" s="13" t="s">
        <v>270</v>
      </c>
      <c r="N75" s="16"/>
    </row>
    <row r="76" customFormat="false" ht="44.25" hidden="false" customHeight="true" outlineLevel="0" collapsed="false">
      <c r="A76" s="10" t="n">
        <v>73</v>
      </c>
      <c r="B76" s="10" t="s">
        <v>271</v>
      </c>
      <c r="C76" s="10" t="s">
        <v>254</v>
      </c>
      <c r="D76" s="10" t="s">
        <v>17</v>
      </c>
      <c r="E76" s="12" t="n">
        <v>162.4</v>
      </c>
      <c r="F76" s="10" t="s">
        <v>272</v>
      </c>
      <c r="G76" s="10" t="s">
        <v>273</v>
      </c>
      <c r="H76" s="10" t="s">
        <v>274</v>
      </c>
      <c r="I76" s="15"/>
      <c r="J76" s="15"/>
      <c r="K76" s="15"/>
      <c r="L76" s="42" t="s">
        <v>266</v>
      </c>
      <c r="N76" s="16"/>
    </row>
    <row r="77" customFormat="false" ht="42" hidden="false" customHeight="true" outlineLevel="0" collapsed="false">
      <c r="A77" s="10" t="n">
        <v>74</v>
      </c>
      <c r="B77" s="10" t="s">
        <v>267</v>
      </c>
      <c r="C77" s="10" t="s">
        <v>275</v>
      </c>
      <c r="D77" s="10" t="s">
        <v>17</v>
      </c>
      <c r="E77" s="12" t="n">
        <v>85.4</v>
      </c>
      <c r="F77" s="10" t="s">
        <v>276</v>
      </c>
      <c r="G77" s="10" t="s">
        <v>277</v>
      </c>
      <c r="H77" s="10" t="s">
        <v>274</v>
      </c>
      <c r="I77" s="15"/>
      <c r="J77" s="15"/>
      <c r="K77" s="15"/>
      <c r="L77" s="13" t="s">
        <v>278</v>
      </c>
      <c r="N77" s="16"/>
    </row>
    <row r="78" customFormat="false" ht="42" hidden="false" customHeight="true" outlineLevel="0" collapsed="false">
      <c r="A78" s="10" t="n">
        <v>75</v>
      </c>
      <c r="B78" s="10" t="s">
        <v>267</v>
      </c>
      <c r="C78" s="10" t="s">
        <v>275</v>
      </c>
      <c r="D78" s="10" t="s">
        <v>17</v>
      </c>
      <c r="E78" s="12" t="n">
        <v>58.5</v>
      </c>
      <c r="F78" s="10" t="s">
        <v>279</v>
      </c>
      <c r="G78" s="10" t="s">
        <v>277</v>
      </c>
      <c r="H78" s="10" t="s">
        <v>274</v>
      </c>
      <c r="I78" s="15"/>
      <c r="J78" s="15"/>
      <c r="K78" s="15"/>
      <c r="L78" s="13" t="s">
        <v>278</v>
      </c>
    </row>
    <row r="79" customFormat="false" ht="42" hidden="false" customHeight="true" outlineLevel="0" collapsed="false">
      <c r="A79" s="10" t="n">
        <v>76</v>
      </c>
      <c r="B79" s="10" t="s">
        <v>267</v>
      </c>
      <c r="C79" s="10" t="s">
        <v>275</v>
      </c>
      <c r="D79" s="10" t="s">
        <v>17</v>
      </c>
      <c r="E79" s="12" t="n">
        <v>61.6</v>
      </c>
      <c r="F79" s="10" t="s">
        <v>280</v>
      </c>
      <c r="G79" s="10" t="s">
        <v>277</v>
      </c>
      <c r="H79" s="10" t="s">
        <v>274</v>
      </c>
      <c r="I79" s="15"/>
      <c r="J79" s="15"/>
      <c r="K79" s="15"/>
      <c r="L79" s="13" t="s">
        <v>278</v>
      </c>
    </row>
    <row r="80" customFormat="false" ht="115.65" hidden="false" customHeight="false" outlineLevel="0" collapsed="false">
      <c r="A80" s="10" t="n">
        <v>77</v>
      </c>
      <c r="B80" s="17" t="s">
        <v>166</v>
      </c>
      <c r="C80" s="10" t="s">
        <v>281</v>
      </c>
      <c r="D80" s="10" t="s">
        <v>17</v>
      </c>
      <c r="E80" s="12" t="n">
        <v>32.1</v>
      </c>
      <c r="F80" s="10" t="s">
        <v>282</v>
      </c>
      <c r="G80" s="18" t="s">
        <v>283</v>
      </c>
      <c r="H80" s="10" t="s">
        <v>274</v>
      </c>
      <c r="I80" s="15"/>
      <c r="J80" s="15"/>
      <c r="K80" s="15"/>
      <c r="L80" s="10" t="s">
        <v>284</v>
      </c>
      <c r="N80" s="16"/>
    </row>
    <row r="81" customFormat="false" ht="115.65" hidden="false" customHeight="false" outlineLevel="0" collapsed="false">
      <c r="A81" s="10" t="n">
        <v>78</v>
      </c>
      <c r="B81" s="17" t="s">
        <v>166</v>
      </c>
      <c r="C81" s="10" t="s">
        <v>281</v>
      </c>
      <c r="D81" s="10" t="s">
        <v>17</v>
      </c>
      <c r="E81" s="19" t="n">
        <v>91.8</v>
      </c>
      <c r="F81" s="10" t="s">
        <v>285</v>
      </c>
      <c r="G81" s="18" t="s">
        <v>283</v>
      </c>
      <c r="H81" s="10" t="s">
        <v>274</v>
      </c>
      <c r="I81" s="20"/>
      <c r="J81" s="20"/>
      <c r="K81" s="20"/>
      <c r="L81" s="10" t="s">
        <v>286</v>
      </c>
      <c r="R81" s="21"/>
    </row>
    <row r="82" customFormat="false" ht="92.75" hidden="false" customHeight="false" outlineLevel="0" collapsed="false">
      <c r="A82" s="10" t="n">
        <v>79</v>
      </c>
      <c r="B82" s="10" t="s">
        <v>287</v>
      </c>
      <c r="C82" s="10" t="s">
        <v>281</v>
      </c>
      <c r="D82" s="10" t="s">
        <v>288</v>
      </c>
      <c r="E82" s="12" t="n">
        <v>15</v>
      </c>
      <c r="F82" s="10" t="s">
        <v>289</v>
      </c>
      <c r="G82" s="18" t="s">
        <v>290</v>
      </c>
      <c r="H82" s="10" t="s">
        <v>274</v>
      </c>
      <c r="I82" s="15"/>
      <c r="J82" s="15"/>
      <c r="K82" s="15"/>
      <c r="L82" s="10" t="s">
        <v>291</v>
      </c>
      <c r="M82" s="16"/>
    </row>
    <row r="83" customFormat="false" ht="92.75" hidden="false" customHeight="false" outlineLevel="0" collapsed="false">
      <c r="A83" s="10" t="n">
        <v>80</v>
      </c>
      <c r="B83" s="10" t="s">
        <v>292</v>
      </c>
      <c r="C83" s="10" t="s">
        <v>155</v>
      </c>
      <c r="D83" s="10" t="s">
        <v>17</v>
      </c>
      <c r="E83" s="12" t="n">
        <v>17372</v>
      </c>
      <c r="F83" s="31" t="s">
        <v>293</v>
      </c>
      <c r="G83" s="18" t="s">
        <v>290</v>
      </c>
      <c r="H83" s="10" t="s">
        <v>274</v>
      </c>
      <c r="I83" s="15"/>
      <c r="J83" s="15"/>
      <c r="K83" s="15"/>
      <c r="L83" s="10" t="s">
        <v>294</v>
      </c>
      <c r="M83" s="16"/>
      <c r="N83" s="16"/>
    </row>
    <row r="84" customFormat="false" ht="104.2" hidden="false" customHeight="false" outlineLevel="0" collapsed="false">
      <c r="A84" s="10" t="n">
        <v>81</v>
      </c>
      <c r="B84" s="10" t="s">
        <v>295</v>
      </c>
      <c r="C84" s="10" t="s">
        <v>281</v>
      </c>
      <c r="D84" s="10" t="s">
        <v>296</v>
      </c>
      <c r="E84" s="12" t="n">
        <v>3600</v>
      </c>
      <c r="F84" s="10" t="s">
        <v>297</v>
      </c>
      <c r="G84" s="18" t="s">
        <v>290</v>
      </c>
      <c r="H84" s="10" t="s">
        <v>274</v>
      </c>
      <c r="I84" s="15"/>
      <c r="J84" s="15"/>
      <c r="K84" s="15"/>
      <c r="L84" s="10" t="s">
        <v>298</v>
      </c>
      <c r="M84" s="16"/>
    </row>
    <row r="85" customFormat="false" ht="41.25" hidden="false" customHeight="true" outlineLevel="0" collapsed="false">
      <c r="A85" s="10" t="n">
        <v>82</v>
      </c>
      <c r="B85" s="10" t="s">
        <v>299</v>
      </c>
      <c r="C85" s="10" t="s">
        <v>155</v>
      </c>
      <c r="D85" s="10" t="s">
        <v>17</v>
      </c>
      <c r="E85" s="12" t="n">
        <v>334.3</v>
      </c>
      <c r="F85" s="10" t="s">
        <v>300</v>
      </c>
      <c r="G85" s="10" t="s">
        <v>301</v>
      </c>
      <c r="H85" s="10" t="s">
        <v>274</v>
      </c>
      <c r="I85" s="15"/>
      <c r="J85" s="15"/>
      <c r="K85" s="15"/>
      <c r="L85" s="13" t="s">
        <v>302</v>
      </c>
      <c r="M85" s="16"/>
    </row>
    <row r="86" customFormat="false" ht="41.25" hidden="false" customHeight="true" outlineLevel="0" collapsed="false">
      <c r="A86" s="10" t="n">
        <v>83</v>
      </c>
      <c r="B86" s="10" t="s">
        <v>174</v>
      </c>
      <c r="C86" s="10" t="s">
        <v>155</v>
      </c>
      <c r="D86" s="10" t="s">
        <v>17</v>
      </c>
      <c r="E86" s="12" t="n">
        <v>12.5</v>
      </c>
      <c r="F86" s="10" t="s">
        <v>303</v>
      </c>
      <c r="G86" s="10" t="s">
        <v>301</v>
      </c>
      <c r="H86" s="10" t="s">
        <v>274</v>
      </c>
      <c r="I86" s="15"/>
      <c r="J86" s="15"/>
      <c r="K86" s="15"/>
      <c r="L86" s="13" t="s">
        <v>302</v>
      </c>
      <c r="M86" s="16"/>
    </row>
    <row r="87" customFormat="false" ht="41.25" hidden="false" customHeight="true" outlineLevel="0" collapsed="false">
      <c r="A87" s="10" t="n">
        <v>84</v>
      </c>
      <c r="B87" s="10" t="s">
        <v>304</v>
      </c>
      <c r="C87" s="10" t="s">
        <v>305</v>
      </c>
      <c r="D87" s="10" t="s">
        <v>17</v>
      </c>
      <c r="E87" s="12" t="n">
        <v>7.4</v>
      </c>
      <c r="F87" s="10" t="s">
        <v>306</v>
      </c>
      <c r="G87" s="10" t="s">
        <v>301</v>
      </c>
      <c r="H87" s="10" t="s">
        <v>274</v>
      </c>
      <c r="I87" s="15"/>
      <c r="J87" s="15"/>
      <c r="K87" s="15"/>
      <c r="L87" s="13" t="s">
        <v>307</v>
      </c>
      <c r="M87" s="16"/>
      <c r="N87" s="16"/>
    </row>
    <row r="88" customFormat="false" ht="162" hidden="false" customHeight="false" outlineLevel="0" collapsed="false">
      <c r="A88" s="10" t="n">
        <v>85</v>
      </c>
      <c r="B88" s="10" t="s">
        <v>174</v>
      </c>
      <c r="C88" s="10" t="s">
        <v>281</v>
      </c>
      <c r="D88" s="10" t="s">
        <v>17</v>
      </c>
      <c r="E88" s="12" t="n">
        <v>12</v>
      </c>
      <c r="F88" s="10" t="s">
        <v>308</v>
      </c>
      <c r="G88" s="10" t="s">
        <v>301</v>
      </c>
      <c r="H88" s="10" t="s">
        <v>274</v>
      </c>
      <c r="I88" s="15"/>
      <c r="J88" s="15"/>
      <c r="K88" s="15"/>
      <c r="L88" s="10" t="s">
        <v>309</v>
      </c>
    </row>
    <row r="89" customFormat="false" ht="48" hidden="false" customHeight="true" outlineLevel="0" collapsed="false">
      <c r="A89" s="10" t="n">
        <v>86</v>
      </c>
      <c r="B89" s="31" t="s">
        <v>310</v>
      </c>
      <c r="C89" s="10" t="s">
        <v>311</v>
      </c>
      <c r="D89" s="10" t="s">
        <v>17</v>
      </c>
      <c r="E89" s="12" t="n">
        <v>92.6</v>
      </c>
      <c r="F89" s="10" t="s">
        <v>312</v>
      </c>
      <c r="G89" s="10" t="s">
        <v>313</v>
      </c>
      <c r="H89" s="10" t="s">
        <v>274</v>
      </c>
      <c r="I89" s="15"/>
      <c r="J89" s="15"/>
      <c r="K89" s="15"/>
      <c r="L89" s="10" t="s">
        <v>314</v>
      </c>
    </row>
    <row r="90" customFormat="false" ht="48" hidden="false" customHeight="true" outlineLevel="0" collapsed="false">
      <c r="A90" s="10" t="n">
        <v>87</v>
      </c>
      <c r="B90" s="31" t="s">
        <v>315</v>
      </c>
      <c r="C90" s="10" t="s">
        <v>316</v>
      </c>
      <c r="D90" s="10" t="s">
        <v>17</v>
      </c>
      <c r="E90" s="12" t="n">
        <v>87.3</v>
      </c>
      <c r="F90" s="10" t="s">
        <v>317</v>
      </c>
      <c r="G90" s="10" t="s">
        <v>313</v>
      </c>
      <c r="H90" s="10" t="s">
        <v>274</v>
      </c>
      <c r="I90" s="15"/>
      <c r="J90" s="15"/>
      <c r="K90" s="15"/>
      <c r="L90" s="10" t="s">
        <v>314</v>
      </c>
      <c r="N90" s="16"/>
    </row>
    <row r="91" customFormat="false" ht="35.5" hidden="false" customHeight="false" outlineLevel="0" collapsed="false">
      <c r="A91" s="10" t="n">
        <v>88</v>
      </c>
      <c r="B91" s="10" t="s">
        <v>318</v>
      </c>
      <c r="C91" s="10" t="s">
        <v>319</v>
      </c>
      <c r="D91" s="10" t="s">
        <v>17</v>
      </c>
      <c r="E91" s="12" t="n">
        <v>52.2</v>
      </c>
      <c r="F91" s="10" t="s">
        <v>320</v>
      </c>
      <c r="G91" s="10" t="s">
        <v>321</v>
      </c>
      <c r="H91" s="10" t="s">
        <v>322</v>
      </c>
      <c r="I91" s="15"/>
      <c r="J91" s="15"/>
      <c r="K91" s="15"/>
      <c r="L91" s="10" t="s">
        <v>314</v>
      </c>
    </row>
    <row r="92" customFormat="false" ht="46.95" hidden="false" customHeight="false" outlineLevel="0" collapsed="false">
      <c r="A92" s="10" t="n">
        <v>89</v>
      </c>
      <c r="B92" s="10" t="s">
        <v>174</v>
      </c>
      <c r="C92" s="10" t="s">
        <v>323</v>
      </c>
      <c r="D92" s="10" t="s">
        <v>17</v>
      </c>
      <c r="E92" s="12" t="n">
        <v>68.8</v>
      </c>
      <c r="F92" s="10" t="s">
        <v>324</v>
      </c>
      <c r="G92" s="10" t="s">
        <v>325</v>
      </c>
      <c r="H92" s="10" t="s">
        <v>274</v>
      </c>
      <c r="I92" s="15"/>
      <c r="J92" s="15"/>
      <c r="K92" s="15"/>
      <c r="L92" s="10" t="s">
        <v>326</v>
      </c>
      <c r="N92" s="16"/>
    </row>
    <row r="93" customFormat="false" ht="52.5" hidden="false" customHeight="true" outlineLevel="0" collapsed="false">
      <c r="A93" s="10" t="n">
        <v>90</v>
      </c>
      <c r="B93" s="43" t="s">
        <v>327</v>
      </c>
      <c r="C93" s="10" t="s">
        <v>328</v>
      </c>
      <c r="D93" s="10" t="s">
        <v>329</v>
      </c>
      <c r="E93" s="12" t="s">
        <v>330</v>
      </c>
      <c r="F93" s="10" t="s">
        <v>331</v>
      </c>
      <c r="G93" s="10" t="s">
        <v>332</v>
      </c>
      <c r="H93" s="10" t="s">
        <v>274</v>
      </c>
      <c r="I93" s="15"/>
      <c r="J93" s="15"/>
      <c r="K93" s="15"/>
      <c r="L93" s="10"/>
      <c r="N93" s="16"/>
    </row>
    <row r="94" customFormat="false" ht="51.75" hidden="false" customHeight="true" outlineLevel="0" collapsed="false">
      <c r="A94" s="10" t="n">
        <v>91</v>
      </c>
      <c r="B94" s="10" t="s">
        <v>333</v>
      </c>
      <c r="C94" s="10" t="s">
        <v>334</v>
      </c>
      <c r="D94" s="10" t="s">
        <v>17</v>
      </c>
      <c r="E94" s="12" t="n">
        <v>57.1</v>
      </c>
      <c r="F94" s="10" t="s">
        <v>335</v>
      </c>
      <c r="G94" s="10" t="s">
        <v>336</v>
      </c>
      <c r="H94" s="10" t="s">
        <v>274</v>
      </c>
      <c r="I94" s="15"/>
      <c r="J94" s="15"/>
      <c r="K94" s="15"/>
      <c r="L94" s="10" t="s">
        <v>337</v>
      </c>
    </row>
    <row r="95" s="35" customFormat="true" ht="45" hidden="false" customHeight="true" outlineLevel="0" collapsed="false">
      <c r="A95" s="31" t="n">
        <v>92</v>
      </c>
      <c r="B95" s="31" t="s">
        <v>338</v>
      </c>
      <c r="C95" s="31" t="s">
        <v>131</v>
      </c>
      <c r="D95" s="31" t="s">
        <v>17</v>
      </c>
      <c r="E95" s="32" t="n">
        <v>307.7</v>
      </c>
      <c r="F95" s="31" t="s">
        <v>339</v>
      </c>
      <c r="G95" s="31" t="s">
        <v>336</v>
      </c>
      <c r="H95" s="31" t="s">
        <v>274</v>
      </c>
      <c r="I95" s="34"/>
      <c r="J95" s="34"/>
      <c r="K95" s="34"/>
      <c r="L95" s="31" t="s">
        <v>340</v>
      </c>
    </row>
    <row r="96" customFormat="false" ht="46.95" hidden="false" customHeight="false" outlineLevel="0" collapsed="false">
      <c r="A96" s="10" t="n">
        <v>93</v>
      </c>
      <c r="B96" s="43" t="s">
        <v>327</v>
      </c>
      <c r="C96" s="10" t="s">
        <v>305</v>
      </c>
      <c r="D96" s="10" t="s">
        <v>329</v>
      </c>
      <c r="E96" s="12" t="s">
        <v>341</v>
      </c>
      <c r="F96" s="10" t="s">
        <v>342</v>
      </c>
      <c r="G96" s="10" t="s">
        <v>343</v>
      </c>
      <c r="H96" s="10" t="s">
        <v>274</v>
      </c>
      <c r="I96" s="15"/>
      <c r="J96" s="15"/>
      <c r="K96" s="15"/>
      <c r="L96" s="10" t="s">
        <v>344</v>
      </c>
    </row>
    <row r="97" customFormat="false" ht="35.5" hidden="false" customHeight="false" outlineLevel="0" collapsed="false">
      <c r="A97" s="10" t="n">
        <v>94</v>
      </c>
      <c r="B97" s="43" t="s">
        <v>327</v>
      </c>
      <c r="C97" s="10" t="s">
        <v>328</v>
      </c>
      <c r="D97" s="10" t="s">
        <v>329</v>
      </c>
      <c r="E97" s="12" t="s">
        <v>345</v>
      </c>
      <c r="F97" s="10" t="s">
        <v>346</v>
      </c>
      <c r="G97" s="10" t="s">
        <v>343</v>
      </c>
      <c r="H97" s="10" t="s">
        <v>274</v>
      </c>
      <c r="I97" s="15"/>
      <c r="J97" s="15"/>
      <c r="K97" s="15"/>
      <c r="L97" s="10"/>
      <c r="N97" s="16"/>
    </row>
    <row r="98" customFormat="false" ht="46.95" hidden="false" customHeight="false" outlineLevel="0" collapsed="false">
      <c r="A98" s="10" t="n">
        <v>95</v>
      </c>
      <c r="B98" s="43" t="s">
        <v>347</v>
      </c>
      <c r="C98" s="10" t="s">
        <v>319</v>
      </c>
      <c r="D98" s="10" t="s">
        <v>329</v>
      </c>
      <c r="E98" s="12" t="s">
        <v>348</v>
      </c>
      <c r="F98" s="10" t="s">
        <v>349</v>
      </c>
      <c r="G98" s="10" t="s">
        <v>343</v>
      </c>
      <c r="H98" s="10" t="s">
        <v>274</v>
      </c>
      <c r="I98" s="15"/>
      <c r="J98" s="15"/>
      <c r="K98" s="15"/>
      <c r="L98" s="10" t="s">
        <v>344</v>
      </c>
    </row>
    <row r="99" customFormat="false" ht="46.95" hidden="false" customHeight="false" outlineLevel="0" collapsed="false">
      <c r="A99" s="10" t="n">
        <v>96</v>
      </c>
      <c r="B99" s="43" t="s">
        <v>347</v>
      </c>
      <c r="C99" s="10" t="s">
        <v>319</v>
      </c>
      <c r="D99" s="10" t="s">
        <v>329</v>
      </c>
      <c r="E99" s="12" t="s">
        <v>350</v>
      </c>
      <c r="F99" s="10" t="s">
        <v>351</v>
      </c>
      <c r="G99" s="10" t="s">
        <v>343</v>
      </c>
      <c r="H99" s="10" t="s">
        <v>274</v>
      </c>
      <c r="I99" s="15"/>
      <c r="J99" s="15"/>
      <c r="K99" s="15"/>
      <c r="L99" s="10" t="s">
        <v>344</v>
      </c>
      <c r="N99" s="16"/>
    </row>
    <row r="100" customFormat="false" ht="36" hidden="false" customHeight="true" outlineLevel="0" collapsed="false">
      <c r="A100" s="10" t="n">
        <v>97</v>
      </c>
      <c r="B100" s="43" t="s">
        <v>327</v>
      </c>
      <c r="C100" s="10" t="s">
        <v>352</v>
      </c>
      <c r="D100" s="10" t="s">
        <v>329</v>
      </c>
      <c r="E100" s="12" t="s">
        <v>353</v>
      </c>
      <c r="F100" s="10" t="s">
        <v>354</v>
      </c>
      <c r="G100" s="10" t="s">
        <v>343</v>
      </c>
      <c r="H100" s="10" t="s">
        <v>274</v>
      </c>
      <c r="I100" s="15"/>
      <c r="J100" s="15"/>
      <c r="K100" s="15"/>
      <c r="L100" s="10"/>
    </row>
    <row r="101" customFormat="false" ht="36" hidden="false" customHeight="true" outlineLevel="0" collapsed="false">
      <c r="A101" s="10" t="n">
        <v>98</v>
      </c>
      <c r="B101" s="43" t="s">
        <v>327</v>
      </c>
      <c r="C101" s="10" t="s">
        <v>352</v>
      </c>
      <c r="D101" s="10" t="s">
        <v>329</v>
      </c>
      <c r="E101" s="12" t="s">
        <v>355</v>
      </c>
      <c r="F101" s="10" t="s">
        <v>356</v>
      </c>
      <c r="G101" s="10" t="s">
        <v>343</v>
      </c>
      <c r="H101" s="10" t="s">
        <v>274</v>
      </c>
      <c r="I101" s="15"/>
      <c r="J101" s="15"/>
      <c r="K101" s="15"/>
      <c r="L101" s="10"/>
      <c r="N101" s="16"/>
    </row>
    <row r="102" customFormat="false" ht="41.25" hidden="false" customHeight="true" outlineLevel="0" collapsed="false">
      <c r="A102" s="10" t="n">
        <v>99</v>
      </c>
      <c r="B102" s="10" t="s">
        <v>333</v>
      </c>
      <c r="C102" s="10" t="s">
        <v>357</v>
      </c>
      <c r="D102" s="10" t="s">
        <v>17</v>
      </c>
      <c r="E102" s="19" t="n">
        <v>94.4</v>
      </c>
      <c r="F102" s="10" t="s">
        <v>358</v>
      </c>
      <c r="G102" s="10" t="s">
        <v>359</v>
      </c>
      <c r="H102" s="10" t="s">
        <v>360</v>
      </c>
      <c r="I102" s="15"/>
      <c r="J102" s="15"/>
      <c r="K102" s="15"/>
      <c r="L102" s="10" t="s">
        <v>361</v>
      </c>
      <c r="N102" s="16"/>
    </row>
    <row r="103" customFormat="false" ht="41.25" hidden="false" customHeight="true" outlineLevel="0" collapsed="false">
      <c r="A103" s="10" t="n">
        <v>100</v>
      </c>
      <c r="B103" s="17" t="s">
        <v>362</v>
      </c>
      <c r="C103" s="17" t="s">
        <v>363</v>
      </c>
      <c r="D103" s="17" t="s">
        <v>17</v>
      </c>
      <c r="E103" s="44" t="n">
        <v>243.3</v>
      </c>
      <c r="F103" s="17" t="s">
        <v>364</v>
      </c>
      <c r="G103" s="41" t="n">
        <v>40872</v>
      </c>
      <c r="H103" s="17" t="s">
        <v>365</v>
      </c>
      <c r="I103" s="15"/>
      <c r="J103" s="15"/>
      <c r="K103" s="15"/>
      <c r="L103" s="10" t="s">
        <v>366</v>
      </c>
    </row>
    <row r="104" customFormat="false" ht="41.25" hidden="false" customHeight="true" outlineLevel="0" collapsed="false">
      <c r="A104" s="10" t="n">
        <v>101</v>
      </c>
      <c r="B104" s="17" t="s">
        <v>362</v>
      </c>
      <c r="C104" s="17" t="s">
        <v>363</v>
      </c>
      <c r="D104" s="17" t="s">
        <v>17</v>
      </c>
      <c r="E104" s="44" t="n">
        <v>476.3</v>
      </c>
      <c r="F104" s="17" t="s">
        <v>367</v>
      </c>
      <c r="G104" s="41" t="n">
        <v>40872</v>
      </c>
      <c r="H104" s="17" t="s">
        <v>365</v>
      </c>
      <c r="I104" s="15"/>
      <c r="J104" s="15"/>
      <c r="K104" s="15"/>
      <c r="L104" s="10" t="s">
        <v>366</v>
      </c>
      <c r="N104" s="16"/>
    </row>
    <row r="105" customFormat="false" ht="41.25" hidden="false" customHeight="true" outlineLevel="0" collapsed="false">
      <c r="A105" s="10" t="n">
        <v>102</v>
      </c>
      <c r="B105" s="17" t="s">
        <v>362</v>
      </c>
      <c r="C105" s="17" t="s">
        <v>363</v>
      </c>
      <c r="D105" s="17" t="s">
        <v>17</v>
      </c>
      <c r="E105" s="44" t="n">
        <v>476.3</v>
      </c>
      <c r="F105" s="17" t="s">
        <v>368</v>
      </c>
      <c r="G105" s="18" t="n">
        <v>40872</v>
      </c>
      <c r="H105" s="17" t="s">
        <v>365</v>
      </c>
      <c r="I105" s="20"/>
      <c r="J105" s="20"/>
      <c r="K105" s="15"/>
      <c r="L105" s="10" t="s">
        <v>366</v>
      </c>
      <c r="N105" s="16"/>
    </row>
    <row r="106" s="49" customFormat="true" ht="43.5" hidden="false" customHeight="true" outlineLevel="0" collapsed="false">
      <c r="A106" s="45" t="n">
        <v>103</v>
      </c>
      <c r="B106" s="45" t="s">
        <v>333</v>
      </c>
      <c r="C106" s="45" t="s">
        <v>369</v>
      </c>
      <c r="D106" s="45" t="s">
        <v>17</v>
      </c>
      <c r="E106" s="46" t="n">
        <v>359.6</v>
      </c>
      <c r="F106" s="45" t="s">
        <v>370</v>
      </c>
      <c r="G106" s="47" t="n">
        <v>40884</v>
      </c>
      <c r="H106" s="45" t="s">
        <v>371</v>
      </c>
      <c r="I106" s="48"/>
      <c r="J106" s="48"/>
      <c r="K106" s="48"/>
      <c r="L106" s="45" t="s">
        <v>372</v>
      </c>
      <c r="N106" s="50"/>
    </row>
    <row r="107" customFormat="false" ht="43.5" hidden="false" customHeight="true" outlineLevel="0" collapsed="false">
      <c r="A107" s="10" t="n">
        <v>105</v>
      </c>
      <c r="B107" s="17" t="s">
        <v>174</v>
      </c>
      <c r="C107" s="17" t="s">
        <v>373</v>
      </c>
      <c r="D107" s="17" t="s">
        <v>17</v>
      </c>
      <c r="E107" s="19" t="n">
        <v>333.6</v>
      </c>
      <c r="F107" s="17" t="s">
        <v>374</v>
      </c>
      <c r="G107" s="41" t="n">
        <v>41429</v>
      </c>
      <c r="H107" s="17" t="s">
        <v>375</v>
      </c>
      <c r="I107" s="20"/>
      <c r="J107" s="20"/>
      <c r="K107" s="20"/>
      <c r="L107" s="17" t="s">
        <v>376</v>
      </c>
      <c r="R107" s="35"/>
    </row>
    <row r="108" customFormat="false" ht="43.5" hidden="false" customHeight="true" outlineLevel="0" collapsed="false">
      <c r="A108" s="10" t="n">
        <v>106</v>
      </c>
      <c r="B108" s="17" t="s">
        <v>174</v>
      </c>
      <c r="C108" s="17" t="s">
        <v>377</v>
      </c>
      <c r="D108" s="17" t="s">
        <v>17</v>
      </c>
      <c r="E108" s="12" t="n">
        <v>16.3</v>
      </c>
      <c r="F108" s="10" t="s">
        <v>378</v>
      </c>
      <c r="G108" s="41" t="n">
        <v>41429</v>
      </c>
      <c r="H108" s="17" t="s">
        <v>375</v>
      </c>
      <c r="I108" s="15"/>
      <c r="J108" s="15"/>
      <c r="K108" s="15"/>
      <c r="L108" s="10" t="s">
        <v>379</v>
      </c>
      <c r="N108" s="16"/>
      <c r="R108" s="26"/>
    </row>
    <row r="109" customFormat="false" ht="43.5" hidden="false" customHeight="true" outlineLevel="0" collapsed="false">
      <c r="A109" s="10" t="n">
        <v>107</v>
      </c>
      <c r="B109" s="10" t="s">
        <v>333</v>
      </c>
      <c r="C109" s="10" t="s">
        <v>380</v>
      </c>
      <c r="D109" s="17" t="s">
        <v>17</v>
      </c>
      <c r="E109" s="51" t="n">
        <v>63.7</v>
      </c>
      <c r="F109" s="10" t="s">
        <v>381</v>
      </c>
      <c r="G109" s="18" t="n">
        <v>41068</v>
      </c>
      <c r="H109" s="17" t="s">
        <v>382</v>
      </c>
      <c r="I109" s="15"/>
      <c r="J109" s="15"/>
      <c r="K109" s="15"/>
      <c r="L109" s="31" t="s">
        <v>383</v>
      </c>
      <c r="N109" s="16"/>
    </row>
    <row r="110" customFormat="false" ht="58.4" hidden="false" customHeight="false" outlineLevel="0" collapsed="false">
      <c r="A110" s="10" t="n">
        <v>108</v>
      </c>
      <c r="B110" s="10" t="s">
        <v>333</v>
      </c>
      <c r="C110" s="10" t="s">
        <v>384</v>
      </c>
      <c r="D110" s="17" t="s">
        <v>17</v>
      </c>
      <c r="E110" s="19" t="n">
        <v>565.8</v>
      </c>
      <c r="F110" s="10" t="s">
        <v>385</v>
      </c>
      <c r="G110" s="18" t="n">
        <v>41373</v>
      </c>
      <c r="H110" s="17" t="s">
        <v>386</v>
      </c>
      <c r="I110" s="15"/>
      <c r="J110" s="15"/>
      <c r="K110" s="15"/>
      <c r="L110" s="10" t="s">
        <v>387</v>
      </c>
      <c r="N110" s="16"/>
    </row>
    <row r="111" customFormat="false" ht="46.95" hidden="false" customHeight="false" outlineLevel="0" collapsed="false">
      <c r="A111" s="10" t="n">
        <v>110</v>
      </c>
      <c r="B111" s="43" t="s">
        <v>388</v>
      </c>
      <c r="C111" s="10" t="s">
        <v>389</v>
      </c>
      <c r="D111" s="17" t="s">
        <v>17</v>
      </c>
      <c r="E111" s="12" t="n">
        <v>1450</v>
      </c>
      <c r="F111" s="10" t="s">
        <v>390</v>
      </c>
      <c r="G111" s="18" t="n">
        <v>41611</v>
      </c>
      <c r="H111" s="10" t="s">
        <v>391</v>
      </c>
      <c r="I111" s="15"/>
      <c r="J111" s="15"/>
      <c r="K111" s="15"/>
      <c r="L111" s="10"/>
      <c r="N111" s="16"/>
    </row>
    <row r="112" customFormat="false" ht="46.95" hidden="false" customHeight="false" outlineLevel="0" collapsed="false">
      <c r="A112" s="10" t="n">
        <v>111</v>
      </c>
      <c r="B112" s="43" t="s">
        <v>388</v>
      </c>
      <c r="C112" s="10" t="s">
        <v>392</v>
      </c>
      <c r="D112" s="17" t="s">
        <v>17</v>
      </c>
      <c r="E112" s="12" t="n">
        <v>82</v>
      </c>
      <c r="F112" s="10" t="s">
        <v>393</v>
      </c>
      <c r="G112" s="18" t="n">
        <v>41611</v>
      </c>
      <c r="H112" s="10" t="s">
        <v>391</v>
      </c>
      <c r="I112" s="15"/>
      <c r="J112" s="15"/>
      <c r="K112" s="15"/>
      <c r="L112" s="10" t="s">
        <v>394</v>
      </c>
      <c r="N112" s="16"/>
    </row>
    <row r="113" customFormat="false" ht="37.5" hidden="false" customHeight="true" outlineLevel="0" collapsed="false">
      <c r="A113" s="10" t="n">
        <v>112</v>
      </c>
      <c r="B113" s="43" t="s">
        <v>388</v>
      </c>
      <c r="C113" s="10" t="s">
        <v>395</v>
      </c>
      <c r="D113" s="17" t="s">
        <v>17</v>
      </c>
      <c r="E113" s="12" t="n">
        <v>120</v>
      </c>
      <c r="F113" s="10" t="s">
        <v>396</v>
      </c>
      <c r="G113" s="18" t="n">
        <v>41611</v>
      </c>
      <c r="H113" s="10" t="s">
        <v>391</v>
      </c>
      <c r="I113" s="15"/>
      <c r="J113" s="15"/>
      <c r="K113" s="15"/>
      <c r="L113" s="10"/>
      <c r="N113" s="16"/>
    </row>
    <row r="114" customFormat="false" ht="48" hidden="false" customHeight="true" outlineLevel="0" collapsed="false">
      <c r="A114" s="10" t="n">
        <v>113</v>
      </c>
      <c r="B114" s="43" t="s">
        <v>388</v>
      </c>
      <c r="C114" s="10" t="s">
        <v>397</v>
      </c>
      <c r="D114" s="17" t="s">
        <v>17</v>
      </c>
      <c r="E114" s="12" t="n">
        <v>43</v>
      </c>
      <c r="F114" s="10" t="s">
        <v>398</v>
      </c>
      <c r="G114" s="18" t="n">
        <v>41611</v>
      </c>
      <c r="H114" s="10" t="s">
        <v>391</v>
      </c>
      <c r="I114" s="15"/>
      <c r="J114" s="15"/>
      <c r="K114" s="15"/>
      <c r="L114" s="10" t="s">
        <v>394</v>
      </c>
      <c r="N114" s="16"/>
    </row>
    <row r="115" customFormat="false" ht="46.95" hidden="false" customHeight="false" outlineLevel="0" collapsed="false">
      <c r="A115" s="10" t="n">
        <v>114</v>
      </c>
      <c r="B115" s="43" t="s">
        <v>388</v>
      </c>
      <c r="C115" s="10" t="s">
        <v>397</v>
      </c>
      <c r="D115" s="17" t="s">
        <v>17</v>
      </c>
      <c r="E115" s="12" t="n">
        <v>54</v>
      </c>
      <c r="F115" s="10" t="s">
        <v>399</v>
      </c>
      <c r="G115" s="18" t="n">
        <v>41611</v>
      </c>
      <c r="H115" s="10" t="s">
        <v>391</v>
      </c>
      <c r="I115" s="15"/>
      <c r="J115" s="15"/>
      <c r="K115" s="15"/>
      <c r="L115" s="10" t="s">
        <v>394</v>
      </c>
    </row>
    <row r="116" s="57" customFormat="true" ht="36" hidden="false" customHeight="true" outlineLevel="0" collapsed="false">
      <c r="A116" s="7"/>
      <c r="B116" s="7"/>
      <c r="C116" s="7"/>
      <c r="D116" s="7"/>
      <c r="E116" s="52"/>
      <c r="F116" s="7"/>
      <c r="G116" s="53"/>
      <c r="H116" s="7"/>
      <c r="I116" s="54"/>
      <c r="J116" s="54"/>
      <c r="K116" s="54"/>
      <c r="L116" s="7"/>
      <c r="M116" s="55"/>
      <c r="N116" s="56"/>
    </row>
    <row r="117" s="57" customFormat="true" ht="36" hidden="false" customHeight="true" outlineLevel="0" collapsed="false">
      <c r="A117" s="7"/>
      <c r="B117" s="7"/>
      <c r="C117" s="7"/>
      <c r="D117" s="7"/>
      <c r="E117" s="52"/>
      <c r="F117" s="7"/>
      <c r="G117" s="7"/>
      <c r="H117" s="7"/>
      <c r="I117" s="54"/>
      <c r="J117" s="54"/>
      <c r="K117" s="54"/>
      <c r="L117" s="7"/>
      <c r="M117" s="55"/>
      <c r="N117" s="56"/>
    </row>
    <row r="118" s="57" customFormat="true" ht="36" hidden="false" customHeight="true" outlineLevel="0" collapsed="false">
      <c r="A118" s="7"/>
      <c r="B118" s="7"/>
      <c r="C118" s="7"/>
      <c r="D118" s="7"/>
      <c r="E118" s="52"/>
      <c r="F118" s="7"/>
      <c r="G118" s="53"/>
      <c r="H118" s="7"/>
      <c r="I118" s="54"/>
      <c r="J118" s="54"/>
      <c r="K118" s="54"/>
      <c r="L118" s="7"/>
      <c r="M118" s="55"/>
      <c r="N118" s="55"/>
      <c r="O118" s="58"/>
    </row>
    <row r="119" s="57" customFormat="true" ht="36" hidden="false" customHeight="true" outlineLevel="0" collapsed="false">
      <c r="A119" s="7"/>
      <c r="B119" s="7"/>
      <c r="C119" s="7"/>
      <c r="D119" s="7"/>
      <c r="E119" s="52"/>
      <c r="F119" s="7"/>
      <c r="G119" s="53"/>
      <c r="H119" s="7"/>
      <c r="I119" s="54"/>
      <c r="J119" s="54"/>
      <c r="K119" s="54"/>
      <c r="L119" s="7"/>
      <c r="M119" s="55"/>
      <c r="N119" s="56"/>
    </row>
    <row r="120" s="57" customFormat="true" ht="36" hidden="false" customHeight="true" outlineLevel="0" collapsed="false">
      <c r="A120" s="7"/>
      <c r="B120" s="7"/>
      <c r="C120" s="7"/>
      <c r="D120" s="7"/>
      <c r="E120" s="52"/>
      <c r="F120" s="7"/>
      <c r="G120" s="53"/>
      <c r="H120" s="7"/>
      <c r="I120" s="54"/>
      <c r="J120" s="54"/>
      <c r="K120" s="54"/>
      <c r="L120" s="7"/>
      <c r="M120" s="55"/>
      <c r="N120" s="55"/>
    </row>
    <row r="121" s="57" customFormat="true" ht="36" hidden="false" customHeight="true" outlineLevel="0" collapsed="false">
      <c r="A121" s="7"/>
      <c r="B121" s="7"/>
      <c r="C121" s="7"/>
      <c r="D121" s="7"/>
      <c r="E121" s="52"/>
      <c r="F121" s="7"/>
      <c r="G121" s="7"/>
      <c r="H121" s="7"/>
      <c r="I121" s="54"/>
      <c r="J121" s="54"/>
      <c r="K121" s="54"/>
      <c r="L121" s="7"/>
      <c r="M121" s="55"/>
      <c r="N121" s="55"/>
    </row>
    <row r="122" s="57" customFormat="true" ht="36" hidden="false" customHeight="true" outlineLevel="0" collapsed="false">
      <c r="A122" s="7"/>
      <c r="B122" s="7"/>
      <c r="C122" s="7"/>
      <c r="D122" s="7"/>
      <c r="E122" s="52"/>
      <c r="F122" s="7"/>
      <c r="G122" s="7"/>
      <c r="H122" s="7"/>
      <c r="I122" s="54"/>
      <c r="J122" s="54"/>
      <c r="K122" s="54"/>
      <c r="L122" s="7"/>
      <c r="M122" s="55"/>
      <c r="N122" s="56"/>
    </row>
    <row r="123" s="57" customFormat="true" ht="12.75" hidden="false" customHeight="false" outlineLevel="0" collapsed="false">
      <c r="A123" s="7"/>
      <c r="B123" s="7"/>
      <c r="C123" s="7"/>
      <c r="D123" s="7"/>
      <c r="E123" s="52"/>
      <c r="F123" s="7"/>
      <c r="G123" s="7"/>
      <c r="H123" s="7"/>
      <c r="I123" s="54"/>
      <c r="J123" s="54"/>
      <c r="K123" s="54"/>
      <c r="L123" s="7"/>
      <c r="M123" s="55"/>
      <c r="N123" s="55"/>
    </row>
    <row r="124" s="57" customFormat="true" ht="12.75" hidden="false" customHeight="false" outlineLevel="0" collapsed="false">
      <c r="A124" s="7"/>
      <c r="B124" s="7"/>
      <c r="C124" s="7"/>
      <c r="D124" s="7"/>
      <c r="E124" s="52"/>
      <c r="F124" s="7"/>
      <c r="G124" s="7"/>
      <c r="H124" s="7"/>
      <c r="I124" s="54"/>
      <c r="J124" s="54"/>
      <c r="K124" s="54"/>
      <c r="L124" s="7"/>
      <c r="M124" s="55"/>
      <c r="N124" s="56"/>
    </row>
    <row r="125" s="57" customFormat="true" ht="12.75" hidden="false" customHeight="false" outlineLevel="0" collapsed="false">
      <c r="A125" s="7"/>
      <c r="B125" s="7"/>
      <c r="C125" s="7"/>
      <c r="D125" s="7"/>
      <c r="E125" s="52"/>
      <c r="F125" s="7"/>
      <c r="G125" s="7"/>
      <c r="H125" s="7"/>
      <c r="I125" s="54"/>
      <c r="J125" s="54"/>
      <c r="K125" s="54"/>
      <c r="L125" s="7"/>
      <c r="M125" s="55"/>
      <c r="N125" s="56"/>
    </row>
    <row r="126" s="57" customFormat="true" ht="12.75" hidden="false" customHeight="false" outlineLevel="0" collapsed="false">
      <c r="A126" s="7"/>
      <c r="B126" s="7"/>
      <c r="C126" s="7"/>
      <c r="D126" s="7"/>
      <c r="E126" s="52"/>
      <c r="F126" s="7"/>
      <c r="G126" s="7"/>
      <c r="H126" s="7"/>
      <c r="I126" s="54"/>
      <c r="J126" s="54"/>
      <c r="K126" s="54"/>
      <c r="L126" s="7"/>
      <c r="M126" s="55"/>
      <c r="N126" s="55"/>
    </row>
    <row r="127" s="57" customFormat="true" ht="12.75" hidden="false" customHeight="false" outlineLevel="0" collapsed="false">
      <c r="A127" s="7"/>
      <c r="B127" s="7"/>
      <c r="C127" s="7"/>
      <c r="D127" s="7"/>
      <c r="E127" s="52"/>
      <c r="F127" s="7"/>
      <c r="G127" s="7"/>
      <c r="H127" s="7"/>
      <c r="I127" s="54"/>
      <c r="J127" s="54"/>
      <c r="K127" s="54"/>
      <c r="L127" s="7"/>
      <c r="M127" s="55"/>
      <c r="N127" s="55"/>
    </row>
    <row r="128" s="57" customFormat="true" ht="12.75" hidden="false" customHeight="false" outlineLevel="0" collapsed="false">
      <c r="A128" s="7"/>
      <c r="B128" s="7"/>
      <c r="C128" s="7"/>
      <c r="D128" s="7"/>
      <c r="E128" s="52"/>
      <c r="F128" s="7"/>
      <c r="G128" s="7"/>
      <c r="H128" s="7"/>
      <c r="I128" s="54"/>
      <c r="J128" s="54"/>
      <c r="K128" s="54"/>
      <c r="L128" s="7"/>
      <c r="M128" s="55"/>
      <c r="N128" s="56"/>
    </row>
    <row r="129" s="64" customFormat="true" ht="12.75" hidden="false" customHeight="false" outlineLevel="0" collapsed="false">
      <c r="A129" s="7"/>
      <c r="B129" s="59"/>
      <c r="C129" s="7"/>
      <c r="D129" s="59"/>
      <c r="E129" s="60"/>
      <c r="F129" s="7"/>
      <c r="G129" s="7"/>
      <c r="H129" s="7"/>
      <c r="I129" s="61"/>
      <c r="J129" s="61"/>
      <c r="K129" s="61"/>
      <c r="L129" s="62"/>
      <c r="M129" s="63"/>
      <c r="N129" s="63"/>
    </row>
    <row r="130" customFormat="false" ht="12.75" hidden="false" customHeight="false" outlineLevel="0" collapsed="false">
      <c r="A130" s="65"/>
      <c r="B130" s="65"/>
      <c r="C130" s="65"/>
      <c r="D130" s="65"/>
      <c r="E130" s="66"/>
      <c r="F130" s="65"/>
      <c r="G130" s="65"/>
      <c r="H130" s="65"/>
      <c r="I130" s="65"/>
      <c r="J130" s="65"/>
      <c r="K130" s="65"/>
      <c r="L130" s="65"/>
    </row>
    <row r="131" customFormat="false" ht="12.75" hidden="false" customHeight="false" outlineLevel="0" collapsed="false">
      <c r="A131" s="59"/>
      <c r="B131" s="59"/>
      <c r="C131" s="59"/>
      <c r="D131" s="59"/>
      <c r="E131" s="60"/>
      <c r="F131" s="59"/>
      <c r="G131" s="59"/>
      <c r="H131" s="59"/>
      <c r="I131" s="59"/>
      <c r="J131" s="59"/>
      <c r="K131" s="59"/>
      <c r="L131" s="59"/>
    </row>
    <row r="132" customFormat="false" ht="12.75" hidden="false" customHeight="false" outlineLevel="0" collapsed="false">
      <c r="A132" s="7"/>
      <c r="B132" s="7"/>
      <c r="C132" s="7"/>
      <c r="D132" s="7"/>
      <c r="E132" s="52"/>
      <c r="F132" s="7"/>
      <c r="G132" s="7"/>
      <c r="H132" s="7"/>
      <c r="I132" s="7"/>
      <c r="J132" s="7"/>
      <c r="K132" s="7"/>
      <c r="L132" s="7"/>
    </row>
    <row r="133" customFormat="false" ht="12.75" hidden="false" customHeight="false" outlineLevel="0" collapsed="false">
      <c r="A133" s="59"/>
      <c r="B133" s="59"/>
      <c r="C133" s="59"/>
      <c r="D133" s="59"/>
      <c r="E133" s="60"/>
      <c r="F133" s="59"/>
      <c r="G133" s="59"/>
      <c r="H133" s="59"/>
      <c r="I133" s="59"/>
      <c r="J133" s="59"/>
      <c r="K133" s="59"/>
      <c r="L133" s="59"/>
    </row>
    <row r="134" customFormat="false" ht="12.75" hidden="false" customHeight="false" outlineLevel="0" collapsed="false">
      <c r="A134" s="7"/>
      <c r="B134" s="7"/>
      <c r="C134" s="7"/>
      <c r="D134" s="7"/>
      <c r="E134" s="52"/>
      <c r="F134" s="7"/>
      <c r="G134" s="7"/>
      <c r="H134" s="7"/>
      <c r="I134" s="7"/>
      <c r="J134" s="7"/>
      <c r="K134" s="7"/>
      <c r="L134" s="7"/>
    </row>
    <row r="135" customFormat="false" ht="12.75" hidden="false" customHeight="false" outlineLevel="0" collapsed="false">
      <c r="A135" s="59"/>
      <c r="B135" s="59"/>
      <c r="C135" s="59"/>
      <c r="D135" s="59"/>
      <c r="E135" s="60"/>
      <c r="F135" s="59"/>
      <c r="G135" s="59"/>
      <c r="H135" s="59"/>
      <c r="I135" s="59"/>
      <c r="J135" s="59"/>
      <c r="K135" s="59"/>
      <c r="L135" s="59"/>
    </row>
    <row r="136" customFormat="false" ht="12.75" hidden="false" customHeight="false" outlineLevel="0" collapsed="false">
      <c r="A136" s="7"/>
      <c r="B136" s="7"/>
      <c r="C136" s="7"/>
      <c r="D136" s="7"/>
      <c r="E136" s="52"/>
      <c r="F136" s="7"/>
      <c r="G136" s="7"/>
      <c r="H136" s="7"/>
      <c r="I136" s="7"/>
      <c r="J136" s="7"/>
      <c r="K136" s="7"/>
      <c r="L136" s="7"/>
    </row>
    <row r="137" customFormat="false" ht="12.75" hidden="false" customHeight="false" outlineLevel="0" collapsed="false">
      <c r="A137" s="59"/>
      <c r="B137" s="59"/>
      <c r="C137" s="59"/>
      <c r="D137" s="59"/>
      <c r="E137" s="60"/>
      <c r="F137" s="59"/>
      <c r="G137" s="59"/>
      <c r="H137" s="59"/>
      <c r="I137" s="59"/>
      <c r="J137" s="59"/>
      <c r="K137" s="59"/>
      <c r="L137" s="59"/>
    </row>
    <row r="138" customFormat="false" ht="12.75" hidden="false" customHeight="false" outlineLevel="0" collapsed="false">
      <c r="A138" s="7"/>
      <c r="B138" s="7"/>
      <c r="C138" s="7"/>
      <c r="D138" s="7"/>
      <c r="E138" s="52"/>
      <c r="F138" s="7"/>
      <c r="G138" s="7"/>
      <c r="H138" s="7"/>
      <c r="I138" s="7"/>
      <c r="J138" s="7"/>
      <c r="K138" s="7"/>
      <c r="L138" s="7"/>
    </row>
    <row r="139" customFormat="false" ht="12.75" hidden="false" customHeight="false" outlineLevel="0" collapsed="false">
      <c r="A139" s="59"/>
      <c r="B139" s="59"/>
      <c r="C139" s="59"/>
      <c r="D139" s="59"/>
      <c r="E139" s="60"/>
      <c r="F139" s="59"/>
      <c r="G139" s="59"/>
      <c r="H139" s="59"/>
      <c r="I139" s="59"/>
      <c r="J139" s="59"/>
      <c r="K139" s="59"/>
      <c r="L139" s="59"/>
    </row>
    <row r="140" customFormat="false" ht="12.75" hidden="false" customHeight="false" outlineLevel="0" collapsed="false">
      <c r="A140" s="7"/>
      <c r="B140" s="7"/>
      <c r="C140" s="7"/>
      <c r="D140" s="7"/>
      <c r="E140" s="52"/>
      <c r="F140" s="7"/>
      <c r="G140" s="7"/>
      <c r="H140" s="7"/>
      <c r="I140" s="7"/>
      <c r="J140" s="7"/>
      <c r="K140" s="7"/>
      <c r="L140" s="7"/>
    </row>
    <row r="141" customFormat="false" ht="12.75" hidden="false" customHeight="false" outlineLevel="0" collapsed="false">
      <c r="A141" s="59"/>
      <c r="B141" s="59"/>
      <c r="C141" s="59"/>
      <c r="D141" s="59"/>
      <c r="E141" s="60"/>
      <c r="F141" s="59"/>
      <c r="G141" s="59"/>
      <c r="H141" s="59"/>
      <c r="I141" s="59"/>
      <c r="J141" s="59"/>
      <c r="K141" s="59"/>
      <c r="L141" s="59"/>
    </row>
    <row r="142" customFormat="false" ht="12.75" hidden="false" customHeight="false" outlineLevel="0" collapsed="false">
      <c r="A142" s="7"/>
      <c r="B142" s="7"/>
      <c r="C142" s="7"/>
      <c r="D142" s="7"/>
      <c r="E142" s="52"/>
      <c r="F142" s="7"/>
      <c r="G142" s="7"/>
      <c r="H142" s="7"/>
      <c r="I142" s="7"/>
      <c r="J142" s="7"/>
      <c r="K142" s="7"/>
      <c r="L142" s="7"/>
    </row>
    <row r="143" customFormat="false" ht="12.75" hidden="false" customHeight="false" outlineLevel="0" collapsed="false">
      <c r="A143" s="59"/>
      <c r="B143" s="59"/>
      <c r="C143" s="59"/>
      <c r="D143" s="59"/>
      <c r="E143" s="60"/>
      <c r="F143" s="59"/>
      <c r="G143" s="59"/>
      <c r="H143" s="59"/>
      <c r="I143" s="59"/>
      <c r="J143" s="59"/>
      <c r="K143" s="59"/>
      <c r="L143" s="59"/>
    </row>
    <row r="144" customFormat="false" ht="12.75" hidden="false" customHeight="false" outlineLevel="0" collapsed="false">
      <c r="A144" s="7"/>
      <c r="B144" s="7"/>
      <c r="C144" s="7"/>
      <c r="D144" s="7"/>
      <c r="E144" s="52"/>
      <c r="F144" s="7"/>
      <c r="G144" s="7"/>
      <c r="H144" s="7"/>
      <c r="I144" s="7"/>
      <c r="J144" s="7"/>
      <c r="K144" s="7"/>
      <c r="L144" s="7"/>
    </row>
    <row r="145" customFormat="false" ht="12.75" hidden="false" customHeight="false" outlineLevel="0" collapsed="false">
      <c r="A145" s="59"/>
      <c r="B145" s="59"/>
      <c r="C145" s="59"/>
      <c r="D145" s="59"/>
      <c r="E145" s="60"/>
      <c r="F145" s="59"/>
      <c r="G145" s="59"/>
      <c r="H145" s="59"/>
      <c r="I145" s="59"/>
      <c r="J145" s="59"/>
      <c r="K145" s="59"/>
      <c r="L145" s="59"/>
    </row>
    <row r="146" customFormat="false" ht="12.75" hidden="false" customHeight="false" outlineLevel="0" collapsed="false">
      <c r="A146" s="7"/>
      <c r="B146" s="7"/>
      <c r="C146" s="7"/>
      <c r="D146" s="7"/>
      <c r="E146" s="52"/>
      <c r="F146" s="7"/>
      <c r="G146" s="7"/>
      <c r="H146" s="7"/>
      <c r="I146" s="7"/>
      <c r="J146" s="7"/>
      <c r="K146" s="7"/>
      <c r="L146" s="7"/>
    </row>
    <row r="147" customFormat="false" ht="12.75" hidden="false" customHeight="false" outlineLevel="0" collapsed="false">
      <c r="A147" s="59"/>
      <c r="B147" s="59"/>
      <c r="C147" s="59"/>
      <c r="D147" s="59"/>
      <c r="E147" s="60"/>
      <c r="F147" s="59"/>
      <c r="G147" s="59"/>
      <c r="H147" s="59"/>
      <c r="I147" s="59"/>
      <c r="J147" s="59"/>
      <c r="K147" s="59"/>
      <c r="L147" s="59"/>
    </row>
    <row r="148" customFormat="false" ht="12.75" hidden="false" customHeight="false" outlineLevel="0" collapsed="false">
      <c r="A148" s="7"/>
      <c r="B148" s="7"/>
      <c r="C148" s="7"/>
      <c r="D148" s="7"/>
      <c r="E148" s="52"/>
      <c r="F148" s="7"/>
      <c r="G148" s="7"/>
      <c r="H148" s="7"/>
      <c r="I148" s="7"/>
      <c r="J148" s="7"/>
      <c r="K148" s="7"/>
      <c r="L148" s="7"/>
    </row>
    <row r="149" customFormat="false" ht="12.75" hidden="false" customHeight="false" outlineLevel="0" collapsed="false">
      <c r="A149" s="59"/>
      <c r="B149" s="59"/>
      <c r="C149" s="59"/>
      <c r="D149" s="59"/>
      <c r="E149" s="60"/>
      <c r="F149" s="59"/>
      <c r="G149" s="59"/>
      <c r="H149" s="59"/>
      <c r="I149" s="59"/>
      <c r="J149" s="59"/>
      <c r="K149" s="59"/>
      <c r="L149" s="59"/>
    </row>
    <row r="150" customFormat="false" ht="12.75" hidden="false" customHeight="false" outlineLevel="0" collapsed="false">
      <c r="A150" s="7"/>
      <c r="B150" s="7"/>
      <c r="C150" s="7"/>
      <c r="D150" s="7"/>
      <c r="E150" s="52"/>
      <c r="F150" s="7"/>
      <c r="G150" s="7"/>
      <c r="H150" s="7"/>
      <c r="I150" s="7"/>
      <c r="J150" s="7"/>
      <c r="K150" s="7"/>
      <c r="L150" s="7"/>
    </row>
    <row r="151" customFormat="false" ht="12.75" hidden="false" customHeight="false" outlineLevel="0" collapsed="false">
      <c r="A151" s="59"/>
      <c r="B151" s="59"/>
      <c r="C151" s="59"/>
      <c r="D151" s="59"/>
      <c r="E151" s="60"/>
      <c r="F151" s="59"/>
      <c r="G151" s="59"/>
      <c r="H151" s="59"/>
      <c r="I151" s="59"/>
      <c r="J151" s="59"/>
      <c r="K151" s="59"/>
      <c r="L151" s="59"/>
    </row>
    <row r="152" customFormat="false" ht="12.75" hidden="false" customHeight="false" outlineLevel="0" collapsed="false">
      <c r="A152" s="7"/>
      <c r="B152" s="7"/>
      <c r="C152" s="7"/>
      <c r="D152" s="7"/>
      <c r="E152" s="52"/>
      <c r="F152" s="7"/>
      <c r="G152" s="67"/>
      <c r="H152" s="67"/>
      <c r="I152" s="67"/>
      <c r="J152" s="67"/>
      <c r="K152" s="67"/>
      <c r="L152" s="7"/>
    </row>
    <row r="153" s="70" customFormat="true" ht="12.75" hidden="false" customHeight="false" outlineLevel="0" collapsed="false">
      <c r="A153" s="59"/>
      <c r="B153" s="59"/>
      <c r="C153" s="59"/>
      <c r="D153" s="59"/>
      <c r="E153" s="60"/>
      <c r="F153" s="59"/>
      <c r="G153" s="59"/>
      <c r="H153" s="59"/>
      <c r="I153" s="68"/>
      <c r="J153" s="68"/>
      <c r="K153" s="68"/>
      <c r="L153" s="59"/>
      <c r="M153" s="69"/>
      <c r="N153" s="69"/>
    </row>
    <row r="154" customFormat="false" ht="12.75" hidden="false" customHeight="false" outlineLevel="0" collapsed="false">
      <c r="A154" s="65"/>
      <c r="B154" s="65"/>
      <c r="C154" s="65"/>
      <c r="D154" s="65"/>
      <c r="E154" s="66"/>
      <c r="F154" s="65"/>
      <c r="G154" s="65"/>
      <c r="H154" s="65"/>
      <c r="I154" s="65"/>
      <c r="J154" s="65"/>
      <c r="K154" s="65"/>
      <c r="L154" s="65"/>
    </row>
    <row r="155" customFormat="false" ht="12.75" hidden="false" customHeight="false" outlineLevel="0" collapsed="false">
      <c r="A155" s="59"/>
      <c r="B155" s="59"/>
      <c r="C155" s="59"/>
      <c r="D155" s="59"/>
      <c r="E155" s="60"/>
      <c r="F155" s="59"/>
      <c r="G155" s="59"/>
      <c r="H155" s="59"/>
      <c r="I155" s="59"/>
      <c r="J155" s="59"/>
      <c r="K155" s="59"/>
      <c r="L155" s="59"/>
    </row>
    <row r="156" customFormat="false" ht="12.75" hidden="false" customHeight="false" outlineLevel="0" collapsed="false">
      <c r="A156" s="7"/>
      <c r="B156" s="7"/>
      <c r="C156" s="7"/>
      <c r="D156" s="7"/>
      <c r="E156" s="52"/>
      <c r="F156" s="71"/>
      <c r="G156" s="7"/>
      <c r="H156" s="7"/>
      <c r="I156" s="67"/>
      <c r="J156" s="67"/>
      <c r="K156" s="67"/>
      <c r="L156" s="7"/>
    </row>
    <row r="157" customFormat="false" ht="12.75" hidden="false" customHeight="false" outlineLevel="0" collapsed="false">
      <c r="A157" s="7"/>
      <c r="B157" s="7"/>
      <c r="C157" s="7"/>
      <c r="D157" s="7"/>
      <c r="E157" s="72"/>
      <c r="F157" s="71"/>
      <c r="G157" s="7"/>
      <c r="H157" s="7"/>
      <c r="I157" s="67"/>
      <c r="J157" s="67"/>
      <c r="K157" s="67"/>
      <c r="L157" s="7"/>
    </row>
    <row r="158" customFormat="false" ht="12.75" hidden="false" customHeight="false" outlineLevel="0" collapsed="false">
      <c r="A158" s="7"/>
      <c r="B158" s="7"/>
      <c r="C158" s="7"/>
      <c r="D158" s="7"/>
      <c r="E158" s="52"/>
      <c r="F158" s="71"/>
      <c r="G158" s="7"/>
      <c r="H158" s="7"/>
      <c r="I158" s="67"/>
      <c r="J158" s="67"/>
      <c r="K158" s="67"/>
      <c r="L158" s="7"/>
    </row>
    <row r="159" customFormat="false" ht="12.75" hidden="false" customHeight="false" outlineLevel="0" collapsed="false">
      <c r="A159" s="7"/>
      <c r="B159" s="7"/>
      <c r="C159" s="7"/>
      <c r="D159" s="7"/>
      <c r="E159" s="52"/>
      <c r="F159" s="71"/>
      <c r="G159" s="7"/>
      <c r="H159" s="7"/>
      <c r="I159" s="67"/>
      <c r="J159" s="67"/>
      <c r="K159" s="67"/>
      <c r="L159" s="7"/>
    </row>
    <row r="160" customFormat="false" ht="12.75" hidden="false" customHeight="false" outlineLevel="0" collapsed="false">
      <c r="A160" s="7"/>
      <c r="B160" s="7"/>
      <c r="C160" s="7"/>
      <c r="D160" s="7"/>
      <c r="E160" s="52"/>
      <c r="F160" s="71"/>
      <c r="G160" s="7"/>
      <c r="H160" s="7"/>
      <c r="I160" s="67"/>
      <c r="J160" s="67"/>
      <c r="K160" s="67"/>
      <c r="L160" s="7"/>
    </row>
    <row r="161" customFormat="false" ht="12.75" hidden="false" customHeight="false" outlineLevel="0" collapsed="false">
      <c r="A161" s="7"/>
      <c r="B161" s="7"/>
      <c r="C161" s="7"/>
      <c r="D161" s="7"/>
      <c r="E161" s="52"/>
      <c r="F161" s="71"/>
      <c r="G161" s="7"/>
      <c r="H161" s="7"/>
      <c r="I161" s="67"/>
      <c r="J161" s="67"/>
      <c r="K161" s="67"/>
      <c r="L161" s="7"/>
    </row>
    <row r="162" customFormat="false" ht="12.75" hidden="false" customHeight="false" outlineLevel="0" collapsed="false">
      <c r="A162" s="7"/>
      <c r="B162" s="7"/>
      <c r="C162" s="7"/>
      <c r="D162" s="7"/>
      <c r="E162" s="52"/>
      <c r="F162" s="71"/>
      <c r="G162" s="7"/>
      <c r="H162" s="7"/>
      <c r="I162" s="67"/>
      <c r="J162" s="67"/>
      <c r="K162" s="67"/>
      <c r="L162" s="7"/>
    </row>
    <row r="163" customFormat="false" ht="12.75" hidden="false" customHeight="false" outlineLevel="0" collapsed="false">
      <c r="A163" s="7"/>
      <c r="B163" s="7"/>
      <c r="C163" s="7"/>
      <c r="D163" s="7"/>
      <c r="E163" s="52"/>
      <c r="F163" s="7"/>
      <c r="G163" s="7"/>
      <c r="H163" s="7"/>
      <c r="I163" s="67"/>
      <c r="J163" s="67"/>
      <c r="K163" s="67"/>
      <c r="L163" s="7"/>
    </row>
    <row r="164" s="70" customFormat="true" ht="12.75" hidden="false" customHeight="false" outlineLevel="0" collapsed="false">
      <c r="A164" s="59"/>
      <c r="B164" s="59"/>
      <c r="C164" s="59"/>
      <c r="D164" s="59"/>
      <c r="E164" s="60"/>
      <c r="F164" s="59"/>
      <c r="G164" s="59"/>
      <c r="H164" s="59"/>
      <c r="I164" s="68"/>
      <c r="J164" s="68"/>
      <c r="K164" s="68"/>
      <c r="L164" s="59"/>
      <c r="M164" s="69"/>
      <c r="N164" s="69"/>
    </row>
    <row r="165" customFormat="false" ht="12.75" hidden="false" customHeight="false" outlineLevel="0" collapsed="false">
      <c r="A165" s="59"/>
      <c r="B165" s="59"/>
      <c r="C165" s="59"/>
      <c r="D165" s="59"/>
      <c r="E165" s="60"/>
      <c r="F165" s="59"/>
      <c r="G165" s="59"/>
      <c r="H165" s="59"/>
      <c r="I165" s="59"/>
      <c r="J165" s="59"/>
      <c r="K165" s="59"/>
      <c r="L165" s="59"/>
    </row>
    <row r="166" customFormat="false" ht="12.75" hidden="false" customHeight="false" outlineLevel="0" collapsed="false">
      <c r="A166" s="7"/>
      <c r="B166" s="7"/>
      <c r="C166" s="7"/>
      <c r="D166" s="7"/>
      <c r="E166" s="52"/>
      <c r="F166" s="7"/>
      <c r="G166" s="7"/>
      <c r="H166" s="7"/>
      <c r="I166" s="67"/>
      <c r="J166" s="67"/>
      <c r="K166" s="67"/>
      <c r="L166" s="7"/>
    </row>
    <row r="167" customFormat="false" ht="12.75" hidden="false" customHeight="false" outlineLevel="0" collapsed="false">
      <c r="A167" s="7"/>
      <c r="B167" s="7"/>
      <c r="C167" s="7"/>
      <c r="D167" s="7"/>
      <c r="E167" s="52"/>
      <c r="F167" s="7"/>
      <c r="G167" s="7"/>
      <c r="H167" s="7"/>
      <c r="I167" s="67"/>
      <c r="J167" s="73"/>
      <c r="K167" s="67"/>
      <c r="L167" s="7"/>
    </row>
    <row r="168" customFormat="false" ht="12.75" hidden="false" customHeight="false" outlineLevel="0" collapsed="false">
      <c r="A168" s="7"/>
      <c r="B168" s="7"/>
      <c r="C168" s="7"/>
      <c r="D168" s="7"/>
      <c r="E168" s="52"/>
      <c r="F168" s="7"/>
      <c r="G168" s="7"/>
      <c r="H168" s="7"/>
      <c r="I168" s="67"/>
      <c r="J168" s="73"/>
      <c r="K168" s="67"/>
      <c r="L168" s="7"/>
      <c r="P168" s="74"/>
    </row>
    <row r="169" customFormat="false" ht="12.75" hidden="false" customHeight="false" outlineLevel="0" collapsed="false">
      <c r="A169" s="7"/>
      <c r="B169" s="71"/>
      <c r="C169" s="71"/>
      <c r="D169" s="71"/>
      <c r="E169" s="75"/>
      <c r="F169" s="71"/>
      <c r="G169" s="76"/>
      <c r="H169" s="71"/>
      <c r="I169" s="77"/>
      <c r="J169" s="78"/>
      <c r="K169" s="67"/>
      <c r="L169" s="7"/>
    </row>
    <row r="170" customFormat="false" ht="12.75" hidden="false" customHeight="false" outlineLevel="0" collapsed="false">
      <c r="A170" s="7"/>
      <c r="B170" s="71"/>
      <c r="C170" s="71"/>
      <c r="D170" s="71"/>
      <c r="E170" s="75"/>
      <c r="F170" s="71"/>
      <c r="G170" s="76"/>
      <c r="H170" s="71"/>
      <c r="I170" s="77"/>
      <c r="J170" s="78"/>
      <c r="K170" s="67"/>
      <c r="L170" s="7"/>
    </row>
    <row r="171" customFormat="false" ht="12.75" hidden="false" customHeight="false" outlineLevel="0" collapsed="false">
      <c r="A171" s="7"/>
      <c r="B171" s="71"/>
      <c r="C171" s="71"/>
      <c r="D171" s="71"/>
      <c r="E171" s="75"/>
      <c r="F171" s="71"/>
      <c r="G171" s="76"/>
      <c r="H171" s="71"/>
      <c r="I171" s="77"/>
      <c r="J171" s="78"/>
      <c r="K171" s="67"/>
      <c r="L171" s="7"/>
    </row>
    <row r="172" customFormat="false" ht="12.75" hidden="false" customHeight="false" outlineLevel="0" collapsed="false">
      <c r="A172" s="7"/>
      <c r="B172" s="71"/>
      <c r="C172" s="71"/>
      <c r="D172" s="71"/>
      <c r="E172" s="75"/>
      <c r="F172" s="71"/>
      <c r="G172" s="76"/>
      <c r="H172" s="71"/>
      <c r="I172" s="77"/>
      <c r="J172" s="78"/>
      <c r="K172" s="67"/>
      <c r="L172" s="7"/>
    </row>
    <row r="173" customFormat="false" ht="12.75" hidden="false" customHeight="false" outlineLevel="0" collapsed="false">
      <c r="A173" s="7"/>
      <c r="B173" s="71"/>
      <c r="C173" s="71"/>
      <c r="D173" s="71"/>
      <c r="E173" s="75"/>
      <c r="F173" s="71"/>
      <c r="G173" s="76"/>
      <c r="H173" s="71"/>
      <c r="I173" s="77"/>
      <c r="J173" s="78"/>
      <c r="K173" s="67"/>
      <c r="L173" s="7"/>
    </row>
    <row r="174" customFormat="false" ht="12.75" hidden="false" customHeight="false" outlineLevel="0" collapsed="false">
      <c r="A174" s="7"/>
      <c r="B174" s="71"/>
      <c r="C174" s="71"/>
      <c r="D174" s="71"/>
      <c r="E174" s="75"/>
      <c r="F174" s="71"/>
      <c r="G174" s="76"/>
      <c r="H174" s="71"/>
      <c r="I174" s="77"/>
      <c r="J174" s="78"/>
      <c r="K174" s="67"/>
      <c r="L174" s="7"/>
    </row>
    <row r="175" customFormat="false" ht="12.75" hidden="false" customHeight="false" outlineLevel="0" collapsed="false">
      <c r="A175" s="7"/>
      <c r="B175" s="71"/>
      <c r="C175" s="71"/>
      <c r="D175" s="71"/>
      <c r="E175" s="75"/>
      <c r="F175" s="71"/>
      <c r="G175" s="76"/>
      <c r="H175" s="71"/>
      <c r="I175" s="77"/>
      <c r="J175" s="78"/>
      <c r="K175" s="67"/>
      <c r="L175" s="7"/>
    </row>
    <row r="176" customFormat="false" ht="12.75" hidden="false" customHeight="false" outlineLevel="0" collapsed="false">
      <c r="A176" s="7"/>
      <c r="B176" s="71"/>
      <c r="C176" s="71"/>
      <c r="D176" s="71"/>
      <c r="E176" s="75"/>
      <c r="F176" s="71"/>
      <c r="G176" s="76"/>
      <c r="H176" s="71"/>
      <c r="I176" s="77"/>
      <c r="J176" s="78"/>
      <c r="K176" s="67"/>
      <c r="L176" s="7"/>
    </row>
    <row r="177" customFormat="false" ht="12.75" hidden="false" customHeight="false" outlineLevel="0" collapsed="false">
      <c r="A177" s="7"/>
      <c r="B177" s="71"/>
      <c r="C177" s="71"/>
      <c r="D177" s="71"/>
      <c r="E177" s="75"/>
      <c r="F177" s="71"/>
      <c r="G177" s="76"/>
      <c r="H177" s="71"/>
      <c r="I177" s="77"/>
      <c r="J177" s="78"/>
      <c r="K177" s="67"/>
      <c r="L177" s="7"/>
    </row>
    <row r="178" customFormat="false" ht="12.75" hidden="false" customHeight="false" outlineLevel="0" collapsed="false">
      <c r="A178" s="7"/>
      <c r="B178" s="71"/>
      <c r="C178" s="71"/>
      <c r="D178" s="71"/>
      <c r="E178" s="75"/>
      <c r="F178" s="71"/>
      <c r="G178" s="76"/>
      <c r="H178" s="71"/>
      <c r="I178" s="77"/>
      <c r="J178" s="78"/>
      <c r="K178" s="67"/>
      <c r="L178" s="7"/>
    </row>
    <row r="179" customFormat="false" ht="12.75" hidden="false" customHeight="false" outlineLevel="0" collapsed="false">
      <c r="A179" s="7"/>
      <c r="B179" s="71"/>
      <c r="C179" s="71"/>
      <c r="D179" s="71"/>
      <c r="E179" s="75"/>
      <c r="F179" s="71"/>
      <c r="G179" s="76"/>
      <c r="H179" s="71"/>
      <c r="I179" s="77"/>
      <c r="J179" s="78"/>
      <c r="K179" s="67"/>
      <c r="L179" s="7"/>
    </row>
    <row r="180" customFormat="false" ht="12.75" hidden="false" customHeight="false" outlineLevel="0" collapsed="false">
      <c r="A180" s="7"/>
      <c r="B180" s="71"/>
      <c r="C180" s="71"/>
      <c r="D180" s="71"/>
      <c r="E180" s="52"/>
      <c r="F180" s="71"/>
      <c r="G180" s="76"/>
      <c r="H180" s="71"/>
      <c r="I180" s="77"/>
      <c r="J180" s="78"/>
      <c r="K180" s="67"/>
      <c r="L180" s="7"/>
    </row>
    <row r="181" customFormat="false" ht="12.75" hidden="false" customHeight="false" outlineLevel="0" collapsed="false">
      <c r="A181" s="7"/>
      <c r="B181" s="71"/>
      <c r="C181" s="71"/>
      <c r="D181" s="71"/>
      <c r="E181" s="75"/>
      <c r="F181" s="71"/>
      <c r="G181" s="76"/>
      <c r="H181" s="71"/>
      <c r="I181" s="77"/>
      <c r="J181" s="78"/>
      <c r="K181" s="67"/>
      <c r="L181" s="7"/>
    </row>
    <row r="182" customFormat="false" ht="12.75" hidden="false" customHeight="false" outlineLevel="0" collapsed="false">
      <c r="A182" s="7"/>
      <c r="B182" s="71"/>
      <c r="C182" s="71"/>
      <c r="D182" s="71"/>
      <c r="E182" s="75"/>
      <c r="F182" s="71"/>
      <c r="G182" s="76"/>
      <c r="H182" s="71"/>
      <c r="I182" s="77"/>
      <c r="J182" s="78"/>
      <c r="K182" s="67"/>
      <c r="L182" s="7"/>
    </row>
    <row r="183" customFormat="false" ht="12.75" hidden="false" customHeight="false" outlineLevel="0" collapsed="false">
      <c r="A183" s="7"/>
      <c r="B183" s="71"/>
      <c r="C183" s="71"/>
      <c r="D183" s="71"/>
      <c r="E183" s="52"/>
      <c r="F183" s="71"/>
      <c r="G183" s="76"/>
      <c r="H183" s="71"/>
      <c r="I183" s="79"/>
      <c r="J183" s="78"/>
      <c r="K183" s="67"/>
      <c r="L183" s="7"/>
    </row>
    <row r="184" customFormat="false" ht="12.75" hidden="false" customHeight="false" outlineLevel="0" collapsed="false">
      <c r="A184" s="7"/>
      <c r="B184" s="71"/>
      <c r="C184" s="71"/>
      <c r="D184" s="71"/>
      <c r="E184" s="52"/>
      <c r="F184" s="71"/>
      <c r="G184" s="76"/>
      <c r="H184" s="71"/>
      <c r="I184" s="77"/>
      <c r="J184" s="78"/>
      <c r="K184" s="67"/>
      <c r="L184" s="7"/>
    </row>
    <row r="185" customFormat="false" ht="12.75" hidden="false" customHeight="false" outlineLevel="0" collapsed="false">
      <c r="A185" s="7"/>
      <c r="B185" s="7"/>
      <c r="C185" s="7"/>
      <c r="D185" s="7"/>
      <c r="E185" s="52"/>
      <c r="F185" s="7"/>
      <c r="G185" s="7"/>
      <c r="H185" s="7"/>
      <c r="I185" s="67"/>
      <c r="J185" s="67"/>
      <c r="K185" s="67"/>
      <c r="L185" s="7"/>
    </row>
    <row r="186" customFormat="false" ht="12.75" hidden="false" customHeight="false" outlineLevel="0" collapsed="false">
      <c r="A186" s="7"/>
      <c r="B186" s="7"/>
      <c r="C186" s="7"/>
      <c r="D186" s="7"/>
      <c r="E186" s="52"/>
      <c r="F186" s="7"/>
      <c r="G186" s="7"/>
      <c r="H186" s="7"/>
      <c r="I186" s="67"/>
      <c r="J186" s="67"/>
      <c r="K186" s="67"/>
      <c r="L186" s="7"/>
    </row>
    <row r="187" customFormat="false" ht="12.75" hidden="false" customHeight="false" outlineLevel="0" collapsed="false">
      <c r="A187" s="7"/>
      <c r="B187" s="71"/>
      <c r="C187" s="71"/>
      <c r="D187" s="71"/>
      <c r="E187" s="80"/>
      <c r="F187" s="71"/>
      <c r="G187" s="76"/>
      <c r="H187" s="71"/>
      <c r="I187" s="77"/>
      <c r="J187" s="78"/>
      <c r="K187" s="67"/>
      <c r="L187" s="7"/>
    </row>
    <row r="188" customFormat="false" ht="12.75" hidden="false" customHeight="false" outlineLevel="0" collapsed="false">
      <c r="A188" s="7"/>
      <c r="B188" s="71"/>
      <c r="C188" s="71"/>
      <c r="D188" s="71"/>
      <c r="E188" s="80"/>
      <c r="F188" s="71"/>
      <c r="G188" s="76"/>
      <c r="H188" s="71"/>
      <c r="I188" s="77"/>
      <c r="J188" s="78"/>
      <c r="K188" s="67"/>
      <c r="L188" s="7"/>
    </row>
    <row r="189" customFormat="false" ht="12.75" hidden="false" customHeight="false" outlineLevel="0" collapsed="false">
      <c r="A189" s="7"/>
      <c r="B189" s="71"/>
      <c r="C189" s="71"/>
      <c r="D189" s="71"/>
      <c r="E189" s="80"/>
      <c r="F189" s="71"/>
      <c r="G189" s="76"/>
      <c r="H189" s="71"/>
      <c r="I189" s="77"/>
      <c r="J189" s="78"/>
      <c r="K189" s="67"/>
      <c r="L189" s="7"/>
    </row>
    <row r="190" customFormat="false" ht="12.75" hidden="false" customHeight="false" outlineLevel="0" collapsed="false">
      <c r="A190" s="7"/>
      <c r="B190" s="71"/>
      <c r="C190" s="71"/>
      <c r="D190" s="71"/>
      <c r="E190" s="81"/>
      <c r="F190" s="71"/>
      <c r="G190" s="76"/>
      <c r="H190" s="71"/>
      <c r="I190" s="77"/>
      <c r="J190" s="78"/>
      <c r="K190" s="67"/>
      <c r="L190" s="7"/>
    </row>
    <row r="191" customFormat="false" ht="12.75" hidden="false" customHeight="false" outlineLevel="0" collapsed="false">
      <c r="A191" s="7"/>
      <c r="B191" s="71"/>
      <c r="C191" s="71"/>
      <c r="D191" s="71"/>
      <c r="E191" s="75"/>
      <c r="F191" s="71"/>
      <c r="G191" s="76"/>
      <c r="H191" s="71"/>
      <c r="I191" s="77"/>
      <c r="J191" s="78"/>
      <c r="K191" s="67"/>
      <c r="L191" s="7"/>
    </row>
    <row r="192" customFormat="false" ht="12.75" hidden="false" customHeight="false" outlineLevel="0" collapsed="false">
      <c r="A192" s="7"/>
      <c r="B192" s="71"/>
      <c r="C192" s="71"/>
      <c r="D192" s="71"/>
      <c r="E192" s="81"/>
      <c r="F192" s="71"/>
      <c r="G192" s="76"/>
      <c r="H192" s="71"/>
      <c r="I192" s="77"/>
      <c r="J192" s="78"/>
      <c r="K192" s="67"/>
      <c r="L192" s="7"/>
    </row>
    <row r="193" customFormat="false" ht="12.75" hidden="false" customHeight="false" outlineLevel="0" collapsed="false">
      <c r="A193" s="7"/>
      <c r="B193" s="71"/>
      <c r="C193" s="71"/>
      <c r="D193" s="71"/>
      <c r="E193" s="81"/>
      <c r="F193" s="71"/>
      <c r="G193" s="76"/>
      <c r="H193" s="71"/>
      <c r="I193" s="77"/>
      <c r="J193" s="78"/>
      <c r="K193" s="67"/>
      <c r="L193" s="7"/>
    </row>
    <row r="194" customFormat="false" ht="12.75" hidden="false" customHeight="false" outlineLevel="0" collapsed="false">
      <c r="A194" s="7"/>
      <c r="B194" s="71"/>
      <c r="C194" s="71"/>
      <c r="D194" s="71"/>
      <c r="E194" s="75"/>
      <c r="F194" s="71"/>
      <c r="G194" s="76"/>
      <c r="H194" s="71"/>
      <c r="I194" s="77"/>
      <c r="J194" s="78"/>
      <c r="K194" s="67"/>
      <c r="L194" s="7"/>
    </row>
    <row r="195" customFormat="false" ht="12.75" hidden="false" customHeight="false" outlineLevel="0" collapsed="false">
      <c r="A195" s="7"/>
      <c r="B195" s="71"/>
      <c r="C195" s="71"/>
      <c r="D195" s="71"/>
      <c r="E195" s="75"/>
      <c r="F195" s="71"/>
      <c r="G195" s="76"/>
      <c r="H195" s="71"/>
      <c r="I195" s="77"/>
      <c r="J195" s="78"/>
      <c r="K195" s="67"/>
      <c r="L195" s="7"/>
    </row>
    <row r="196" customFormat="false" ht="12.75" hidden="false" customHeight="false" outlineLevel="0" collapsed="false">
      <c r="A196" s="7"/>
      <c r="B196" s="71"/>
      <c r="C196" s="71"/>
      <c r="D196" s="82"/>
      <c r="E196" s="80"/>
      <c r="F196" s="71"/>
      <c r="G196" s="76"/>
      <c r="H196" s="71"/>
      <c r="I196" s="77"/>
      <c r="J196" s="78"/>
      <c r="K196" s="67"/>
      <c r="L196" s="7"/>
    </row>
    <row r="197" customFormat="false" ht="12.75" hidden="false" customHeight="false" outlineLevel="0" collapsed="false">
      <c r="A197" s="7"/>
      <c r="B197" s="71"/>
      <c r="C197" s="71"/>
      <c r="D197" s="82"/>
      <c r="E197" s="80"/>
      <c r="F197" s="71"/>
      <c r="G197" s="83"/>
      <c r="H197" s="71"/>
      <c r="I197" s="77"/>
      <c r="J197" s="78"/>
      <c r="K197" s="67"/>
      <c r="L197" s="7"/>
    </row>
    <row r="198" customFormat="false" ht="12.75" hidden="false" customHeight="false" outlineLevel="0" collapsed="false">
      <c r="A198" s="7"/>
      <c r="B198" s="71"/>
      <c r="C198" s="71"/>
      <c r="D198" s="71"/>
      <c r="E198" s="75"/>
      <c r="F198" s="71"/>
      <c r="G198" s="83"/>
      <c r="H198" s="71"/>
      <c r="I198" s="77"/>
      <c r="J198" s="78"/>
      <c r="K198" s="67"/>
      <c r="L198" s="7"/>
    </row>
    <row r="199" customFormat="false" ht="12.75" hidden="false" customHeight="false" outlineLevel="0" collapsed="false">
      <c r="A199" s="7"/>
      <c r="B199" s="71"/>
      <c r="C199" s="71"/>
      <c r="D199" s="71"/>
      <c r="E199" s="80"/>
      <c r="F199" s="71"/>
      <c r="G199" s="76"/>
      <c r="H199" s="71"/>
      <c r="I199" s="78"/>
      <c r="J199" s="78"/>
      <c r="K199" s="67"/>
      <c r="L199" s="7"/>
    </row>
    <row r="200" customFormat="false" ht="12.75" hidden="false" customHeight="false" outlineLevel="0" collapsed="false">
      <c r="A200" s="7"/>
      <c r="B200" s="71"/>
      <c r="C200" s="71"/>
      <c r="D200" s="82"/>
      <c r="E200" s="80"/>
      <c r="F200" s="71"/>
      <c r="G200" s="83"/>
      <c r="H200" s="71"/>
      <c r="I200" s="77"/>
      <c r="J200" s="78"/>
      <c r="K200" s="67"/>
      <c r="L200" s="7"/>
    </row>
    <row r="201" customFormat="false" ht="12.75" hidden="false" customHeight="false" outlineLevel="0" collapsed="false">
      <c r="A201" s="7"/>
      <c r="B201" s="71"/>
      <c r="C201" s="71"/>
      <c r="D201" s="71"/>
      <c r="E201" s="80"/>
      <c r="F201" s="71"/>
      <c r="G201" s="83"/>
      <c r="H201" s="71"/>
      <c r="I201" s="77"/>
      <c r="J201" s="78"/>
      <c r="K201" s="67"/>
      <c r="L201" s="7"/>
    </row>
    <row r="202" customFormat="false" ht="12.75" hidden="false" customHeight="false" outlineLevel="0" collapsed="false">
      <c r="A202" s="7"/>
      <c r="B202" s="71"/>
      <c r="C202" s="71"/>
      <c r="D202" s="71"/>
      <c r="E202" s="80"/>
      <c r="F202" s="71"/>
      <c r="G202" s="83"/>
      <c r="H202" s="71"/>
      <c r="I202" s="77"/>
      <c r="J202" s="78"/>
      <c r="K202" s="67"/>
      <c r="L202" s="7"/>
    </row>
    <row r="203" customFormat="false" ht="12.75" hidden="false" customHeight="false" outlineLevel="0" collapsed="false">
      <c r="A203" s="7"/>
      <c r="B203" s="71"/>
      <c r="C203" s="71"/>
      <c r="D203" s="71"/>
      <c r="E203" s="75"/>
      <c r="F203" s="71"/>
      <c r="G203" s="76"/>
      <c r="H203" s="71"/>
      <c r="I203" s="77"/>
      <c r="J203" s="78"/>
      <c r="K203" s="67"/>
      <c r="L203" s="7"/>
    </row>
    <row r="204" customFormat="false" ht="12.75" hidden="false" customHeight="false" outlineLevel="0" collapsed="false">
      <c r="A204" s="7"/>
      <c r="B204" s="71"/>
      <c r="C204" s="71"/>
      <c r="D204" s="71"/>
      <c r="E204" s="80"/>
      <c r="F204" s="71"/>
      <c r="G204" s="83"/>
      <c r="H204" s="71"/>
      <c r="I204" s="77"/>
      <c r="J204" s="78"/>
      <c r="K204" s="67"/>
      <c r="L204" s="7"/>
    </row>
    <row r="205" customFormat="false" ht="12.75" hidden="false" customHeight="false" outlineLevel="0" collapsed="false">
      <c r="A205" s="7"/>
      <c r="B205" s="71"/>
      <c r="C205" s="71"/>
      <c r="D205" s="71"/>
      <c r="E205" s="81"/>
      <c r="F205" s="71"/>
      <c r="G205" s="76"/>
      <c r="H205" s="71"/>
      <c r="I205" s="77"/>
      <c r="J205" s="78"/>
      <c r="K205" s="67"/>
      <c r="L205" s="7"/>
    </row>
    <row r="206" customFormat="false" ht="12.75" hidden="false" customHeight="false" outlineLevel="0" collapsed="false">
      <c r="A206" s="7"/>
      <c r="B206" s="71"/>
      <c r="C206" s="71"/>
      <c r="D206" s="71"/>
      <c r="E206" s="75"/>
      <c r="F206" s="71"/>
      <c r="G206" s="76"/>
      <c r="H206" s="71"/>
      <c r="I206" s="77"/>
      <c r="J206" s="78"/>
      <c r="K206" s="67"/>
      <c r="L206" s="7"/>
    </row>
    <row r="207" customFormat="false" ht="12.75" hidden="false" customHeight="false" outlineLevel="0" collapsed="false">
      <c r="A207" s="7"/>
      <c r="B207" s="71"/>
      <c r="C207" s="71"/>
      <c r="D207" s="71"/>
      <c r="E207" s="75"/>
      <c r="F207" s="71"/>
      <c r="G207" s="76"/>
      <c r="H207" s="71"/>
      <c r="I207" s="77"/>
      <c r="J207" s="78"/>
      <c r="K207" s="67"/>
      <c r="L207" s="7"/>
    </row>
    <row r="208" customFormat="false" ht="12.75" hidden="false" customHeight="false" outlineLevel="0" collapsed="false">
      <c r="A208" s="7"/>
      <c r="B208" s="71"/>
      <c r="C208" s="71"/>
      <c r="D208" s="71"/>
      <c r="E208" s="75"/>
      <c r="F208" s="71"/>
      <c r="G208" s="76"/>
      <c r="H208" s="71"/>
      <c r="I208" s="77"/>
      <c r="J208" s="78"/>
      <c r="K208" s="67"/>
      <c r="L208" s="7"/>
    </row>
    <row r="209" customFormat="false" ht="12.75" hidden="false" customHeight="false" outlineLevel="0" collapsed="false">
      <c r="A209" s="7"/>
      <c r="B209" s="71"/>
      <c r="C209" s="71"/>
      <c r="D209" s="71"/>
      <c r="E209" s="75"/>
      <c r="F209" s="71"/>
      <c r="G209" s="76"/>
      <c r="H209" s="71"/>
      <c r="I209" s="77"/>
      <c r="J209" s="78"/>
      <c r="K209" s="67"/>
      <c r="L209" s="7"/>
    </row>
    <row r="210" customFormat="false" ht="12.75" hidden="false" customHeight="false" outlineLevel="0" collapsed="false">
      <c r="A210" s="7"/>
      <c r="B210" s="71"/>
      <c r="C210" s="71"/>
      <c r="D210" s="71"/>
      <c r="E210" s="75"/>
      <c r="F210" s="71"/>
      <c r="G210" s="76"/>
      <c r="H210" s="71"/>
      <c r="I210" s="77"/>
      <c r="J210" s="78"/>
      <c r="K210" s="67"/>
      <c r="L210" s="7"/>
    </row>
    <row r="211" customFormat="false" ht="12.75" hidden="false" customHeight="false" outlineLevel="0" collapsed="false">
      <c r="A211" s="7"/>
      <c r="B211" s="71"/>
      <c r="C211" s="71"/>
      <c r="D211" s="71"/>
      <c r="E211" s="75"/>
      <c r="F211" s="71"/>
      <c r="G211" s="76"/>
      <c r="H211" s="71"/>
      <c r="I211" s="77"/>
      <c r="J211" s="78"/>
      <c r="K211" s="67"/>
      <c r="L211" s="7"/>
    </row>
    <row r="212" customFormat="false" ht="12.75" hidden="false" customHeight="false" outlineLevel="0" collapsed="false">
      <c r="A212" s="7"/>
      <c r="B212" s="71"/>
      <c r="C212" s="71"/>
      <c r="D212" s="71"/>
      <c r="E212" s="75"/>
      <c r="F212" s="71"/>
      <c r="G212" s="76"/>
      <c r="H212" s="71"/>
      <c r="I212" s="77"/>
      <c r="J212" s="78"/>
      <c r="K212" s="67"/>
      <c r="L212" s="7"/>
    </row>
    <row r="213" customFormat="false" ht="12.75" hidden="false" customHeight="false" outlineLevel="0" collapsed="false">
      <c r="A213" s="7"/>
      <c r="B213" s="71"/>
      <c r="C213" s="71"/>
      <c r="D213" s="71"/>
      <c r="E213" s="75"/>
      <c r="F213" s="71"/>
      <c r="G213" s="76"/>
      <c r="H213" s="71"/>
      <c r="I213" s="77"/>
      <c r="J213" s="78"/>
      <c r="K213" s="67"/>
      <c r="L213" s="7"/>
    </row>
    <row r="214" customFormat="false" ht="12.75" hidden="false" customHeight="false" outlineLevel="0" collapsed="false">
      <c r="A214" s="7"/>
      <c r="B214" s="71"/>
      <c r="C214" s="71"/>
      <c r="D214" s="71"/>
      <c r="E214" s="75"/>
      <c r="F214" s="71"/>
      <c r="G214" s="76"/>
      <c r="H214" s="71"/>
      <c r="I214" s="77"/>
      <c r="J214" s="78"/>
      <c r="K214" s="67"/>
      <c r="L214" s="7"/>
    </row>
    <row r="215" customFormat="false" ht="12.75" hidden="false" customHeight="false" outlineLevel="0" collapsed="false">
      <c r="A215" s="7"/>
      <c r="B215" s="71"/>
      <c r="C215" s="71"/>
      <c r="D215" s="71"/>
      <c r="E215" s="75"/>
      <c r="F215" s="71"/>
      <c r="G215" s="76"/>
      <c r="H215" s="71"/>
      <c r="I215" s="77"/>
      <c r="J215" s="78"/>
      <c r="K215" s="67"/>
      <c r="L215" s="7"/>
    </row>
    <row r="216" customFormat="false" ht="12.75" hidden="false" customHeight="false" outlineLevel="0" collapsed="false">
      <c r="A216" s="7"/>
      <c r="B216" s="71"/>
      <c r="C216" s="71"/>
      <c r="D216" s="71"/>
      <c r="E216" s="75"/>
      <c r="F216" s="71"/>
      <c r="G216" s="76"/>
      <c r="H216" s="71"/>
      <c r="I216" s="77"/>
      <c r="J216" s="78"/>
      <c r="K216" s="67"/>
      <c r="L216" s="7"/>
    </row>
    <row r="217" customFormat="false" ht="12.75" hidden="false" customHeight="false" outlineLevel="0" collapsed="false">
      <c r="A217" s="7"/>
      <c r="B217" s="71"/>
      <c r="C217" s="71"/>
      <c r="D217" s="82"/>
      <c r="E217" s="80"/>
      <c r="F217" s="71"/>
      <c r="G217" s="76"/>
      <c r="H217" s="71"/>
      <c r="I217" s="77"/>
      <c r="J217" s="78"/>
      <c r="K217" s="67"/>
      <c r="L217" s="7"/>
    </row>
    <row r="218" customFormat="false" ht="12.75" hidden="false" customHeight="false" outlineLevel="0" collapsed="false">
      <c r="A218" s="7"/>
      <c r="B218" s="71"/>
      <c r="C218" s="71"/>
      <c r="D218" s="82"/>
      <c r="E218" s="80"/>
      <c r="F218" s="71"/>
      <c r="G218" s="76"/>
      <c r="H218" s="71"/>
      <c r="I218" s="77"/>
      <c r="J218" s="78"/>
      <c r="K218" s="67"/>
      <c r="L218" s="7"/>
    </row>
    <row r="219" customFormat="false" ht="12.75" hidden="false" customHeight="false" outlineLevel="0" collapsed="false">
      <c r="A219" s="7"/>
      <c r="B219" s="71"/>
      <c r="C219" s="71"/>
      <c r="D219" s="71"/>
      <c r="E219" s="75"/>
      <c r="F219" s="71"/>
      <c r="G219" s="76"/>
      <c r="H219" s="71"/>
      <c r="I219" s="77"/>
      <c r="J219" s="78"/>
      <c r="K219" s="67"/>
      <c r="L219" s="7"/>
    </row>
    <row r="220" customFormat="false" ht="12.75" hidden="false" customHeight="false" outlineLevel="0" collapsed="false">
      <c r="A220" s="7"/>
      <c r="B220" s="71"/>
      <c r="C220" s="82"/>
      <c r="D220" s="82"/>
      <c r="E220" s="80"/>
      <c r="F220" s="71"/>
      <c r="G220" s="76"/>
      <c r="H220" s="71"/>
      <c r="I220" s="77"/>
      <c r="J220" s="78"/>
      <c r="K220" s="67"/>
      <c r="L220" s="7"/>
    </row>
    <row r="221" customFormat="false" ht="12.75" hidden="false" customHeight="false" outlineLevel="0" collapsed="false">
      <c r="A221" s="7"/>
      <c r="B221" s="71"/>
      <c r="C221" s="71"/>
      <c r="D221" s="71"/>
      <c r="E221" s="75"/>
      <c r="F221" s="71"/>
      <c r="G221" s="83"/>
      <c r="H221" s="71"/>
      <c r="I221" s="77"/>
      <c r="J221" s="78"/>
      <c r="K221" s="67"/>
      <c r="L221" s="7"/>
    </row>
    <row r="222" s="70" customFormat="true" ht="12.75" hidden="false" customHeight="false" outlineLevel="0" collapsed="false">
      <c r="A222" s="59"/>
      <c r="B222" s="59"/>
      <c r="C222" s="59"/>
      <c r="D222" s="59"/>
      <c r="E222" s="60"/>
      <c r="F222" s="59"/>
      <c r="G222" s="59"/>
      <c r="H222" s="59"/>
      <c r="I222" s="68"/>
      <c r="J222" s="68"/>
      <c r="K222" s="68"/>
      <c r="L222" s="59"/>
      <c r="M222" s="69"/>
      <c r="N222" s="69"/>
    </row>
    <row r="223" customFormat="false" ht="12.75" hidden="false" customHeight="false" outlineLevel="0" collapsed="false">
      <c r="A223" s="59"/>
      <c r="B223" s="59"/>
      <c r="C223" s="59"/>
      <c r="D223" s="59"/>
      <c r="E223" s="60"/>
      <c r="F223" s="59"/>
      <c r="G223" s="59"/>
      <c r="H223" s="59"/>
      <c r="I223" s="59"/>
      <c r="J223" s="59"/>
      <c r="K223" s="59"/>
      <c r="L223" s="59"/>
    </row>
    <row r="224" customFormat="false" ht="12.75" hidden="false" customHeight="false" outlineLevel="0" collapsed="false">
      <c r="A224" s="7"/>
      <c r="B224" s="7"/>
      <c r="C224" s="7"/>
      <c r="D224" s="7"/>
      <c r="E224" s="52"/>
      <c r="F224" s="7"/>
      <c r="G224" s="7"/>
      <c r="H224" s="7"/>
      <c r="I224" s="67"/>
      <c r="J224" s="67"/>
      <c r="K224" s="67"/>
      <c r="L224" s="7"/>
    </row>
    <row r="225" customFormat="false" ht="12.75" hidden="false" customHeight="false" outlineLevel="0" collapsed="false">
      <c r="A225" s="7"/>
      <c r="B225" s="7"/>
      <c r="C225" s="7"/>
      <c r="D225" s="7"/>
      <c r="E225" s="52"/>
      <c r="F225" s="7"/>
      <c r="G225" s="7"/>
      <c r="H225" s="7"/>
      <c r="I225" s="67"/>
      <c r="J225" s="67"/>
      <c r="K225" s="67"/>
      <c r="L225" s="7"/>
    </row>
    <row r="226" customFormat="false" ht="12.75" hidden="false" customHeight="false" outlineLevel="0" collapsed="false">
      <c r="A226" s="7"/>
      <c r="B226" s="7"/>
      <c r="C226" s="7"/>
      <c r="D226" s="7"/>
      <c r="E226" s="52"/>
      <c r="F226" s="7"/>
      <c r="G226" s="7"/>
      <c r="H226" s="7"/>
      <c r="I226" s="67"/>
      <c r="J226" s="67"/>
      <c r="K226" s="67"/>
      <c r="L226" s="7"/>
    </row>
    <row r="227" customFormat="false" ht="12.75" hidden="false" customHeight="false" outlineLevel="0" collapsed="false">
      <c r="A227" s="7"/>
      <c r="B227" s="7"/>
      <c r="C227" s="7"/>
      <c r="D227" s="7"/>
      <c r="E227" s="52"/>
      <c r="F227" s="7"/>
      <c r="G227" s="7"/>
      <c r="H227" s="7"/>
      <c r="I227" s="67"/>
      <c r="J227" s="67"/>
      <c r="K227" s="67"/>
      <c r="L227" s="7"/>
    </row>
    <row r="228" customFormat="false" ht="12.75" hidden="false" customHeight="false" outlineLevel="0" collapsed="false">
      <c r="A228" s="7"/>
      <c r="B228" s="7"/>
      <c r="C228" s="7"/>
      <c r="D228" s="7"/>
      <c r="E228" s="84"/>
      <c r="F228" s="7"/>
      <c r="G228" s="7"/>
      <c r="H228" s="7"/>
      <c r="I228" s="67"/>
      <c r="J228" s="67"/>
      <c r="K228" s="67"/>
      <c r="L228" s="7"/>
    </row>
    <row r="229" customFormat="false" ht="12.75" hidden="false" customHeight="false" outlineLevel="0" collapsed="false">
      <c r="A229" s="7"/>
      <c r="B229" s="7"/>
      <c r="C229" s="7"/>
      <c r="D229" s="7"/>
      <c r="E229" s="52"/>
      <c r="F229" s="7"/>
      <c r="G229" s="7"/>
      <c r="H229" s="7"/>
      <c r="I229" s="67"/>
      <c r="J229" s="67"/>
      <c r="K229" s="67"/>
      <c r="L229" s="7"/>
    </row>
    <row r="230" customFormat="false" ht="12.75" hidden="false" customHeight="false" outlineLevel="0" collapsed="false">
      <c r="A230" s="7"/>
      <c r="B230" s="7"/>
      <c r="C230" s="85"/>
      <c r="D230" s="7"/>
      <c r="E230" s="52"/>
      <c r="F230" s="7"/>
      <c r="G230" s="7"/>
      <c r="H230" s="7"/>
      <c r="I230" s="67"/>
      <c r="J230" s="67"/>
      <c r="K230" s="67"/>
      <c r="L230" s="7"/>
    </row>
    <row r="231" customFormat="false" ht="12.75" hidden="false" customHeight="false" outlineLevel="0" collapsed="false">
      <c r="A231" s="7"/>
      <c r="B231" s="7"/>
      <c r="C231" s="7"/>
      <c r="D231" s="7"/>
      <c r="E231" s="52"/>
      <c r="F231" s="7"/>
      <c r="G231" s="7"/>
      <c r="H231" s="7"/>
      <c r="I231" s="67"/>
      <c r="J231" s="67"/>
      <c r="K231" s="67"/>
      <c r="L231" s="7"/>
    </row>
    <row r="232" customFormat="false" ht="12.75" hidden="false" customHeight="false" outlineLevel="0" collapsed="false">
      <c r="A232" s="7"/>
      <c r="B232" s="7"/>
      <c r="C232" s="7"/>
      <c r="D232" s="7"/>
      <c r="E232" s="52"/>
      <c r="F232" s="7"/>
      <c r="G232" s="7"/>
      <c r="H232" s="7"/>
      <c r="I232" s="67"/>
      <c r="J232" s="67"/>
      <c r="K232" s="67"/>
      <c r="L232" s="7"/>
    </row>
    <row r="233" customFormat="false" ht="12.75" hidden="false" customHeight="false" outlineLevel="0" collapsed="false">
      <c r="A233" s="7"/>
      <c r="B233" s="7"/>
      <c r="C233" s="7"/>
      <c r="D233" s="7"/>
      <c r="E233" s="52"/>
      <c r="F233" s="7"/>
      <c r="G233" s="7"/>
      <c r="H233" s="7"/>
      <c r="I233" s="67"/>
      <c r="J233" s="67"/>
      <c r="K233" s="67"/>
      <c r="L233" s="7"/>
    </row>
    <row r="234" customFormat="false" ht="12.75" hidden="false" customHeight="false" outlineLevel="0" collapsed="false">
      <c r="A234" s="7"/>
      <c r="B234" s="7"/>
      <c r="C234" s="7"/>
      <c r="D234" s="7"/>
      <c r="E234" s="52"/>
      <c r="F234" s="7"/>
      <c r="G234" s="7"/>
      <c r="H234" s="7"/>
      <c r="I234" s="67"/>
      <c r="J234" s="67"/>
      <c r="K234" s="67"/>
      <c r="L234" s="7"/>
    </row>
    <row r="235" customFormat="false" ht="12.75" hidden="false" customHeight="false" outlineLevel="0" collapsed="false">
      <c r="A235" s="7"/>
      <c r="B235" s="7"/>
      <c r="C235" s="7"/>
      <c r="D235" s="7"/>
      <c r="E235" s="52"/>
      <c r="F235" s="7"/>
      <c r="G235" s="7"/>
      <c r="H235" s="7"/>
      <c r="I235" s="67"/>
      <c r="J235" s="67"/>
      <c r="K235" s="67"/>
      <c r="L235" s="7"/>
    </row>
    <row r="236" customFormat="false" ht="12.75" hidden="false" customHeight="false" outlineLevel="0" collapsed="false">
      <c r="A236" s="7"/>
      <c r="B236" s="7"/>
      <c r="C236" s="7"/>
      <c r="D236" s="7"/>
      <c r="E236" s="52"/>
      <c r="F236" s="7"/>
      <c r="G236" s="7"/>
      <c r="H236" s="7"/>
      <c r="I236" s="67"/>
      <c r="J236" s="67"/>
      <c r="K236" s="67"/>
      <c r="L236" s="7"/>
    </row>
    <row r="237" customFormat="false" ht="12.75" hidden="false" customHeight="false" outlineLevel="0" collapsed="false">
      <c r="A237" s="7"/>
      <c r="B237" s="7"/>
      <c r="C237" s="7"/>
      <c r="D237" s="7"/>
      <c r="E237" s="52"/>
      <c r="F237" s="7"/>
      <c r="G237" s="7"/>
      <c r="H237" s="7"/>
      <c r="I237" s="67"/>
      <c r="J237" s="67"/>
      <c r="K237" s="67"/>
      <c r="L237" s="7"/>
    </row>
    <row r="238" customFormat="false" ht="12.75" hidden="false" customHeight="false" outlineLevel="0" collapsed="false">
      <c r="A238" s="7"/>
      <c r="B238" s="7"/>
      <c r="C238" s="7"/>
      <c r="D238" s="7"/>
      <c r="E238" s="52"/>
      <c r="F238" s="7"/>
      <c r="G238" s="7"/>
      <c r="H238" s="7"/>
      <c r="I238" s="67"/>
      <c r="J238" s="67"/>
      <c r="K238" s="67"/>
      <c r="L238" s="7"/>
    </row>
    <row r="239" customFormat="false" ht="12.75" hidden="false" customHeight="false" outlineLevel="0" collapsed="false">
      <c r="A239" s="7"/>
      <c r="B239" s="7"/>
      <c r="C239" s="7"/>
      <c r="D239" s="7"/>
      <c r="E239" s="52"/>
      <c r="F239" s="7"/>
      <c r="G239" s="7"/>
      <c r="H239" s="7"/>
      <c r="I239" s="67"/>
      <c r="J239" s="67"/>
      <c r="K239" s="67"/>
      <c r="L239" s="7"/>
    </row>
    <row r="240" customFormat="false" ht="12.75" hidden="false" customHeight="false" outlineLevel="0" collapsed="false">
      <c r="A240" s="7"/>
      <c r="B240" s="7"/>
      <c r="C240" s="7"/>
      <c r="D240" s="7"/>
      <c r="E240" s="52"/>
      <c r="F240" s="7"/>
      <c r="G240" s="7"/>
      <c r="H240" s="7"/>
      <c r="I240" s="67"/>
      <c r="J240" s="67"/>
      <c r="K240" s="67"/>
      <c r="L240" s="7"/>
    </row>
    <row r="241" customFormat="false" ht="12.75" hidden="false" customHeight="false" outlineLevel="0" collapsed="false">
      <c r="A241" s="7"/>
      <c r="B241" s="7"/>
      <c r="C241" s="7"/>
      <c r="D241" s="7"/>
      <c r="E241" s="52"/>
      <c r="F241" s="7"/>
      <c r="G241" s="7"/>
      <c r="H241" s="7"/>
      <c r="I241" s="67"/>
      <c r="J241" s="67"/>
      <c r="K241" s="67"/>
      <c r="L241" s="7"/>
    </row>
    <row r="242" customFormat="false" ht="12.75" hidden="false" customHeight="false" outlineLevel="0" collapsed="false">
      <c r="A242" s="7"/>
      <c r="B242" s="7"/>
      <c r="C242" s="7"/>
      <c r="D242" s="7"/>
      <c r="E242" s="52"/>
      <c r="F242" s="7"/>
      <c r="G242" s="7"/>
      <c r="H242" s="7"/>
      <c r="I242" s="67"/>
      <c r="J242" s="67"/>
      <c r="K242" s="67"/>
      <c r="L242" s="7"/>
    </row>
    <row r="243" customFormat="false" ht="12.75" hidden="false" customHeight="false" outlineLevel="0" collapsed="false">
      <c r="A243" s="7"/>
      <c r="B243" s="7"/>
      <c r="C243" s="7"/>
      <c r="D243" s="7"/>
      <c r="E243" s="52"/>
      <c r="F243" s="7"/>
      <c r="G243" s="7"/>
      <c r="H243" s="7"/>
      <c r="I243" s="67"/>
      <c r="J243" s="67"/>
      <c r="K243" s="67"/>
      <c r="L243" s="7"/>
    </row>
    <row r="244" customFormat="false" ht="12.75" hidden="false" customHeight="false" outlineLevel="0" collapsed="false">
      <c r="A244" s="7"/>
      <c r="B244" s="7"/>
      <c r="C244" s="7"/>
      <c r="D244" s="7"/>
      <c r="E244" s="52"/>
      <c r="F244" s="7"/>
      <c r="G244" s="7"/>
      <c r="H244" s="7"/>
      <c r="I244" s="67"/>
      <c r="J244" s="67"/>
      <c r="K244" s="67"/>
      <c r="L244" s="7"/>
    </row>
    <row r="245" customFormat="false" ht="12.75" hidden="false" customHeight="false" outlineLevel="0" collapsed="false">
      <c r="A245" s="7"/>
      <c r="B245" s="7"/>
      <c r="C245" s="7"/>
      <c r="D245" s="7"/>
      <c r="E245" s="52"/>
      <c r="F245" s="7"/>
      <c r="G245" s="7"/>
      <c r="H245" s="7"/>
      <c r="I245" s="67"/>
      <c r="J245" s="67"/>
      <c r="K245" s="67"/>
      <c r="L245" s="7"/>
    </row>
    <row r="246" customFormat="false" ht="12.75" hidden="false" customHeight="false" outlineLevel="0" collapsed="false">
      <c r="A246" s="7"/>
      <c r="B246" s="7"/>
      <c r="C246" s="7"/>
      <c r="D246" s="7"/>
      <c r="E246" s="52"/>
      <c r="F246" s="7"/>
      <c r="G246" s="7"/>
      <c r="H246" s="7"/>
      <c r="I246" s="67"/>
      <c r="J246" s="67"/>
      <c r="K246" s="67"/>
      <c r="L246" s="7"/>
    </row>
    <row r="247" customFormat="false" ht="12.75" hidden="false" customHeight="false" outlineLevel="0" collapsed="false">
      <c r="A247" s="7"/>
      <c r="B247" s="7"/>
      <c r="C247" s="7"/>
      <c r="D247" s="7"/>
      <c r="E247" s="52"/>
      <c r="F247" s="7"/>
      <c r="G247" s="7"/>
      <c r="H247" s="7"/>
      <c r="I247" s="67"/>
      <c r="J247" s="67"/>
      <c r="K247" s="67"/>
      <c r="L247" s="7"/>
    </row>
    <row r="248" customFormat="false" ht="12.75" hidden="false" customHeight="false" outlineLevel="0" collapsed="false">
      <c r="A248" s="7"/>
      <c r="B248" s="7"/>
      <c r="C248" s="7"/>
      <c r="D248" s="7"/>
      <c r="E248" s="52"/>
      <c r="F248" s="7"/>
      <c r="G248" s="7"/>
      <c r="H248" s="7"/>
      <c r="I248" s="67"/>
      <c r="J248" s="67"/>
      <c r="K248" s="67"/>
      <c r="L248" s="7"/>
    </row>
    <row r="249" customFormat="false" ht="12.75" hidden="false" customHeight="false" outlineLevel="0" collapsed="false">
      <c r="A249" s="7"/>
      <c r="B249" s="7"/>
      <c r="C249" s="7"/>
      <c r="D249" s="7"/>
      <c r="E249" s="52"/>
      <c r="F249" s="7"/>
      <c r="G249" s="7"/>
      <c r="H249" s="7"/>
      <c r="I249" s="67"/>
      <c r="J249" s="67"/>
      <c r="K249" s="67"/>
      <c r="L249" s="7"/>
    </row>
    <row r="250" customFormat="false" ht="12.75" hidden="false" customHeight="false" outlineLevel="0" collapsed="false">
      <c r="A250" s="7"/>
      <c r="B250" s="7"/>
      <c r="C250" s="7"/>
      <c r="D250" s="7"/>
      <c r="E250" s="52"/>
      <c r="F250" s="7"/>
      <c r="G250" s="7"/>
      <c r="H250" s="7"/>
      <c r="I250" s="67"/>
      <c r="J250" s="67"/>
      <c r="K250" s="67"/>
      <c r="L250" s="7"/>
    </row>
    <row r="251" customFormat="false" ht="12.75" hidden="false" customHeight="false" outlineLevel="0" collapsed="false">
      <c r="A251" s="7"/>
      <c r="B251" s="7"/>
      <c r="C251" s="7"/>
      <c r="D251" s="7"/>
      <c r="E251" s="52"/>
      <c r="F251" s="7"/>
      <c r="G251" s="7"/>
      <c r="H251" s="7"/>
      <c r="I251" s="67"/>
      <c r="J251" s="67"/>
      <c r="K251" s="67"/>
      <c r="L251" s="7"/>
    </row>
    <row r="252" customFormat="false" ht="12.75" hidden="false" customHeight="false" outlineLevel="0" collapsed="false">
      <c r="A252" s="7"/>
      <c r="B252" s="7"/>
      <c r="C252" s="7"/>
      <c r="D252" s="7"/>
      <c r="E252" s="52"/>
      <c r="F252" s="7"/>
      <c r="G252" s="7"/>
      <c r="H252" s="7"/>
      <c r="I252" s="67"/>
      <c r="J252" s="67"/>
      <c r="K252" s="67"/>
      <c r="L252" s="7"/>
    </row>
    <row r="253" customFormat="false" ht="12.75" hidden="false" customHeight="false" outlineLevel="0" collapsed="false">
      <c r="A253" s="7"/>
      <c r="B253" s="7"/>
      <c r="C253" s="7"/>
      <c r="D253" s="7"/>
      <c r="E253" s="52"/>
      <c r="F253" s="7"/>
      <c r="G253" s="7"/>
      <c r="H253" s="7"/>
      <c r="I253" s="67"/>
      <c r="J253" s="67"/>
      <c r="K253" s="67"/>
      <c r="L253" s="7"/>
    </row>
    <row r="254" customFormat="false" ht="12.75" hidden="false" customHeight="false" outlineLevel="0" collapsed="false">
      <c r="A254" s="7"/>
      <c r="B254" s="7"/>
      <c r="C254" s="7"/>
      <c r="D254" s="7"/>
      <c r="E254" s="52"/>
      <c r="F254" s="7"/>
      <c r="G254" s="7"/>
      <c r="H254" s="7"/>
      <c r="I254" s="67"/>
      <c r="J254" s="67"/>
      <c r="K254" s="67"/>
      <c r="L254" s="7"/>
    </row>
    <row r="255" customFormat="false" ht="12.75" hidden="false" customHeight="false" outlineLevel="0" collapsed="false">
      <c r="A255" s="7"/>
      <c r="B255" s="7"/>
      <c r="C255" s="7"/>
      <c r="D255" s="7"/>
      <c r="E255" s="52"/>
      <c r="F255" s="7"/>
      <c r="G255" s="7"/>
      <c r="H255" s="7"/>
      <c r="I255" s="73"/>
      <c r="J255" s="73"/>
      <c r="K255" s="67"/>
      <c r="L255" s="7"/>
    </row>
    <row r="256" customFormat="false" ht="12.75" hidden="false" customHeight="false" outlineLevel="0" collapsed="false">
      <c r="A256" s="7"/>
      <c r="B256" s="7"/>
      <c r="C256" s="7"/>
      <c r="D256" s="7"/>
      <c r="E256" s="52"/>
      <c r="F256" s="7"/>
      <c r="G256" s="7"/>
      <c r="H256" s="7"/>
      <c r="I256" s="67"/>
      <c r="J256" s="67"/>
      <c r="K256" s="73"/>
      <c r="L256" s="7"/>
    </row>
    <row r="257" customFormat="false" ht="12.75" hidden="false" customHeight="false" outlineLevel="0" collapsed="false">
      <c r="A257" s="7"/>
      <c r="B257" s="7"/>
      <c r="C257" s="7"/>
      <c r="D257" s="7"/>
      <c r="E257" s="52"/>
      <c r="F257" s="7"/>
      <c r="G257" s="7"/>
      <c r="H257" s="7"/>
      <c r="I257" s="67"/>
      <c r="J257" s="67"/>
      <c r="K257" s="67"/>
      <c r="L257" s="7"/>
    </row>
    <row r="258" customFormat="false" ht="12.75" hidden="false" customHeight="false" outlineLevel="0" collapsed="false">
      <c r="A258" s="7"/>
      <c r="B258" s="7"/>
      <c r="C258" s="7"/>
      <c r="D258" s="7"/>
      <c r="E258" s="52"/>
      <c r="F258" s="7"/>
      <c r="G258" s="7"/>
      <c r="H258" s="7"/>
      <c r="I258" s="67"/>
      <c r="J258" s="67"/>
      <c r="K258" s="67"/>
      <c r="L258" s="7"/>
    </row>
    <row r="259" customFormat="false" ht="12.75" hidden="false" customHeight="false" outlineLevel="0" collapsed="false">
      <c r="A259" s="7"/>
      <c r="B259" s="7"/>
      <c r="C259" s="7"/>
      <c r="D259" s="7"/>
      <c r="E259" s="52"/>
      <c r="F259" s="7"/>
      <c r="G259" s="7"/>
      <c r="H259" s="7"/>
      <c r="I259" s="67"/>
      <c r="J259" s="67"/>
      <c r="K259" s="67"/>
      <c r="L259" s="7"/>
    </row>
    <row r="260" customFormat="false" ht="12.75" hidden="false" customHeight="false" outlineLevel="0" collapsed="false">
      <c r="A260" s="7"/>
      <c r="B260" s="7"/>
      <c r="C260" s="7"/>
      <c r="D260" s="7"/>
      <c r="E260" s="52"/>
      <c r="F260" s="7"/>
      <c r="G260" s="7"/>
      <c r="H260" s="7"/>
      <c r="I260" s="67"/>
      <c r="J260" s="67"/>
      <c r="K260" s="67"/>
      <c r="L260" s="7"/>
    </row>
    <row r="261" customFormat="false" ht="12.75" hidden="false" customHeight="false" outlineLevel="0" collapsed="false">
      <c r="A261" s="7"/>
      <c r="B261" s="7"/>
      <c r="C261" s="7"/>
      <c r="D261" s="7"/>
      <c r="E261" s="52"/>
      <c r="F261" s="7"/>
      <c r="G261" s="7"/>
      <c r="H261" s="7"/>
      <c r="I261" s="67"/>
      <c r="J261" s="67"/>
      <c r="K261" s="67"/>
      <c r="L261" s="7"/>
    </row>
    <row r="262" customFormat="false" ht="12.75" hidden="false" customHeight="false" outlineLevel="0" collapsed="false">
      <c r="A262" s="7"/>
      <c r="B262" s="7"/>
      <c r="C262" s="7"/>
      <c r="D262" s="7"/>
      <c r="E262" s="52"/>
      <c r="F262" s="7"/>
      <c r="G262" s="7"/>
      <c r="H262" s="7"/>
      <c r="I262" s="67"/>
      <c r="J262" s="67"/>
      <c r="K262" s="67"/>
      <c r="L262" s="7"/>
    </row>
    <row r="263" customFormat="false" ht="12.75" hidden="false" customHeight="false" outlineLevel="0" collapsed="false">
      <c r="A263" s="7"/>
      <c r="B263" s="7"/>
      <c r="C263" s="7"/>
      <c r="D263" s="7"/>
      <c r="E263" s="52"/>
      <c r="F263" s="7"/>
      <c r="G263" s="7"/>
      <c r="H263" s="7"/>
      <c r="I263" s="67"/>
      <c r="J263" s="67"/>
      <c r="K263" s="67"/>
      <c r="L263" s="7"/>
    </row>
    <row r="264" customFormat="false" ht="12.75" hidden="false" customHeight="false" outlineLevel="0" collapsed="false">
      <c r="A264" s="7"/>
      <c r="B264" s="7"/>
      <c r="C264" s="7"/>
      <c r="D264" s="7"/>
      <c r="E264" s="52"/>
      <c r="F264" s="7"/>
      <c r="G264" s="7"/>
      <c r="H264" s="7"/>
      <c r="I264" s="67"/>
      <c r="J264" s="67"/>
      <c r="K264" s="67"/>
      <c r="L264" s="7"/>
    </row>
    <row r="265" customFormat="false" ht="12.75" hidden="false" customHeight="false" outlineLevel="0" collapsed="false">
      <c r="A265" s="7"/>
      <c r="B265" s="7"/>
      <c r="C265" s="7"/>
      <c r="D265" s="7"/>
      <c r="E265" s="52"/>
      <c r="F265" s="7"/>
      <c r="G265" s="7"/>
      <c r="H265" s="7"/>
      <c r="I265" s="67"/>
      <c r="J265" s="67"/>
      <c r="K265" s="67"/>
      <c r="L265" s="7"/>
    </row>
    <row r="266" customFormat="false" ht="12.75" hidden="false" customHeight="false" outlineLevel="0" collapsed="false">
      <c r="A266" s="7"/>
      <c r="B266" s="7"/>
      <c r="C266" s="7"/>
      <c r="D266" s="7"/>
      <c r="E266" s="52"/>
      <c r="F266" s="7"/>
      <c r="G266" s="7"/>
      <c r="H266" s="7"/>
      <c r="I266" s="67"/>
      <c r="J266" s="67"/>
      <c r="K266" s="67"/>
      <c r="L266" s="7"/>
    </row>
    <row r="267" customFormat="false" ht="12.75" hidden="false" customHeight="false" outlineLevel="0" collapsed="false">
      <c r="A267" s="7"/>
      <c r="B267" s="7"/>
      <c r="C267" s="7"/>
      <c r="D267" s="7"/>
      <c r="E267" s="52"/>
      <c r="F267" s="7"/>
      <c r="G267" s="7"/>
      <c r="H267" s="7"/>
      <c r="I267" s="67"/>
      <c r="J267" s="67"/>
      <c r="K267" s="67"/>
      <c r="L267" s="7"/>
    </row>
    <row r="268" customFormat="false" ht="12.75" hidden="false" customHeight="false" outlineLevel="0" collapsed="false">
      <c r="A268" s="7"/>
      <c r="B268" s="7"/>
      <c r="C268" s="7"/>
      <c r="D268" s="7"/>
      <c r="E268" s="52"/>
      <c r="F268" s="7"/>
      <c r="G268" s="7"/>
      <c r="H268" s="7"/>
      <c r="I268" s="67"/>
      <c r="J268" s="67"/>
      <c r="K268" s="67"/>
      <c r="L268" s="7"/>
    </row>
    <row r="269" customFormat="false" ht="12.75" hidden="false" customHeight="false" outlineLevel="0" collapsed="false">
      <c r="A269" s="7"/>
      <c r="B269" s="7"/>
      <c r="C269" s="7"/>
      <c r="D269" s="7"/>
      <c r="E269" s="52"/>
      <c r="F269" s="7"/>
      <c r="G269" s="7"/>
      <c r="H269" s="7"/>
      <c r="I269" s="67"/>
      <c r="J269" s="67"/>
      <c r="K269" s="67"/>
      <c r="L269" s="7"/>
    </row>
    <row r="270" customFormat="false" ht="12.75" hidden="false" customHeight="false" outlineLevel="0" collapsed="false">
      <c r="A270" s="7"/>
      <c r="B270" s="7"/>
      <c r="C270" s="7"/>
      <c r="D270" s="7"/>
      <c r="E270" s="52"/>
      <c r="F270" s="7"/>
      <c r="G270" s="7"/>
      <c r="H270" s="7"/>
      <c r="I270" s="67"/>
      <c r="J270" s="67"/>
      <c r="K270" s="67"/>
      <c r="L270" s="7"/>
    </row>
    <row r="271" customFormat="false" ht="12.75" hidden="false" customHeight="false" outlineLevel="0" collapsed="false">
      <c r="A271" s="7"/>
      <c r="B271" s="7"/>
      <c r="C271" s="7"/>
      <c r="D271" s="7"/>
      <c r="E271" s="52"/>
      <c r="F271" s="7"/>
      <c r="G271" s="7"/>
      <c r="H271" s="7"/>
      <c r="I271" s="67"/>
      <c r="J271" s="67"/>
      <c r="K271" s="67"/>
      <c r="L271" s="7"/>
    </row>
    <row r="272" customFormat="false" ht="12.75" hidden="false" customHeight="false" outlineLevel="0" collapsed="false">
      <c r="A272" s="7"/>
      <c r="B272" s="7"/>
      <c r="C272" s="7"/>
      <c r="D272" s="7"/>
      <c r="E272" s="52"/>
      <c r="F272" s="7"/>
      <c r="G272" s="7"/>
      <c r="H272" s="7"/>
      <c r="I272" s="67"/>
      <c r="J272" s="67"/>
      <c r="K272" s="67"/>
      <c r="L272" s="7"/>
    </row>
    <row r="273" customFormat="false" ht="12.75" hidden="false" customHeight="false" outlineLevel="0" collapsed="false">
      <c r="A273" s="7"/>
      <c r="B273" s="7"/>
      <c r="C273" s="7"/>
      <c r="D273" s="7"/>
      <c r="E273" s="52"/>
      <c r="F273" s="7"/>
      <c r="G273" s="7"/>
      <c r="H273" s="7"/>
      <c r="I273" s="67"/>
      <c r="J273" s="67"/>
      <c r="K273" s="67"/>
      <c r="L273" s="7"/>
    </row>
    <row r="274" customFormat="false" ht="12.75" hidden="false" customHeight="false" outlineLevel="0" collapsed="false">
      <c r="A274" s="7"/>
      <c r="B274" s="7"/>
      <c r="C274" s="7"/>
      <c r="D274" s="7"/>
      <c r="E274" s="52"/>
      <c r="F274" s="7"/>
      <c r="G274" s="7"/>
      <c r="H274" s="7"/>
      <c r="I274" s="67"/>
      <c r="J274" s="67"/>
      <c r="K274" s="67"/>
      <c r="L274" s="7"/>
    </row>
    <row r="275" customFormat="false" ht="12.75" hidden="false" customHeight="false" outlineLevel="0" collapsed="false">
      <c r="A275" s="7"/>
      <c r="B275" s="7"/>
      <c r="C275" s="7"/>
      <c r="D275" s="7"/>
      <c r="E275" s="52"/>
      <c r="F275" s="7"/>
      <c r="G275" s="7"/>
      <c r="H275" s="7"/>
      <c r="I275" s="67"/>
      <c r="J275" s="67"/>
      <c r="K275" s="67"/>
      <c r="L275" s="7"/>
    </row>
    <row r="276" customFormat="false" ht="12.75" hidden="false" customHeight="false" outlineLevel="0" collapsed="false">
      <c r="A276" s="7"/>
      <c r="B276" s="7"/>
      <c r="C276" s="7"/>
      <c r="D276" s="7"/>
      <c r="E276" s="52"/>
      <c r="F276" s="7"/>
      <c r="G276" s="7"/>
      <c r="H276" s="7"/>
      <c r="I276" s="67"/>
      <c r="J276" s="67"/>
      <c r="K276" s="67"/>
      <c r="L276" s="7"/>
    </row>
    <row r="277" customFormat="false" ht="12.75" hidden="false" customHeight="false" outlineLevel="0" collapsed="false">
      <c r="A277" s="7"/>
      <c r="B277" s="7"/>
      <c r="C277" s="7"/>
      <c r="D277" s="7"/>
      <c r="E277" s="52"/>
      <c r="F277" s="7"/>
      <c r="G277" s="7"/>
      <c r="H277" s="7"/>
      <c r="I277" s="67"/>
      <c r="J277" s="67"/>
      <c r="K277" s="67"/>
      <c r="L277" s="7"/>
    </row>
    <row r="278" customFormat="false" ht="12.75" hidden="false" customHeight="false" outlineLevel="0" collapsed="false">
      <c r="A278" s="7"/>
      <c r="B278" s="7"/>
      <c r="C278" s="7"/>
      <c r="D278" s="7"/>
      <c r="E278" s="52"/>
      <c r="F278" s="7"/>
      <c r="G278" s="7"/>
      <c r="H278" s="7"/>
      <c r="I278" s="67"/>
      <c r="J278" s="67"/>
      <c r="K278" s="67"/>
      <c r="L278" s="7"/>
    </row>
    <row r="279" customFormat="false" ht="12.75" hidden="false" customHeight="false" outlineLevel="0" collapsed="false">
      <c r="A279" s="7"/>
      <c r="B279" s="7"/>
      <c r="C279" s="7"/>
      <c r="D279" s="7"/>
      <c r="E279" s="52"/>
      <c r="F279" s="7"/>
      <c r="G279" s="7"/>
      <c r="H279" s="7"/>
      <c r="I279" s="67"/>
      <c r="J279" s="67"/>
      <c r="K279" s="67"/>
      <c r="L279" s="7"/>
    </row>
    <row r="280" customFormat="false" ht="12.75" hidden="false" customHeight="false" outlineLevel="0" collapsed="false">
      <c r="A280" s="7"/>
      <c r="B280" s="7"/>
      <c r="C280" s="7"/>
      <c r="D280" s="7"/>
      <c r="E280" s="52"/>
      <c r="F280" s="7"/>
      <c r="G280" s="7"/>
      <c r="H280" s="7"/>
      <c r="I280" s="67"/>
      <c r="J280" s="67"/>
      <c r="K280" s="67"/>
      <c r="L280" s="7"/>
    </row>
    <row r="281" customFormat="false" ht="12.75" hidden="false" customHeight="false" outlineLevel="0" collapsed="false">
      <c r="A281" s="7"/>
      <c r="B281" s="7"/>
      <c r="C281" s="7"/>
      <c r="D281" s="7"/>
      <c r="E281" s="52"/>
      <c r="F281" s="7"/>
      <c r="G281" s="7"/>
      <c r="H281" s="7"/>
      <c r="I281" s="67"/>
      <c r="J281" s="67"/>
      <c r="K281" s="67"/>
      <c r="L281" s="7"/>
    </row>
    <row r="282" customFormat="false" ht="12.75" hidden="false" customHeight="false" outlineLevel="0" collapsed="false">
      <c r="A282" s="7"/>
      <c r="B282" s="7"/>
      <c r="C282" s="7"/>
      <c r="D282" s="7"/>
      <c r="E282" s="52"/>
      <c r="F282" s="7"/>
      <c r="G282" s="7"/>
      <c r="H282" s="7"/>
      <c r="I282" s="67"/>
      <c r="J282" s="67"/>
      <c r="K282" s="67"/>
      <c r="L282" s="7"/>
    </row>
    <row r="283" customFormat="false" ht="12.75" hidden="false" customHeight="false" outlineLevel="0" collapsed="false">
      <c r="A283" s="7"/>
      <c r="B283" s="7"/>
      <c r="C283" s="7"/>
      <c r="D283" s="7"/>
      <c r="E283" s="52"/>
      <c r="F283" s="7"/>
      <c r="G283" s="7"/>
      <c r="H283" s="7"/>
      <c r="I283" s="67"/>
      <c r="J283" s="67"/>
      <c r="K283" s="67"/>
      <c r="L283" s="7"/>
    </row>
    <row r="284" customFormat="false" ht="12.75" hidden="false" customHeight="false" outlineLevel="0" collapsed="false">
      <c r="A284" s="7"/>
      <c r="B284" s="7"/>
      <c r="C284" s="7"/>
      <c r="D284" s="7"/>
      <c r="E284" s="52"/>
      <c r="F284" s="7"/>
      <c r="G284" s="7"/>
      <c r="H284" s="7"/>
      <c r="I284" s="67"/>
      <c r="J284" s="67"/>
      <c r="K284" s="67"/>
      <c r="L284" s="7"/>
    </row>
    <row r="285" customFormat="false" ht="12.75" hidden="false" customHeight="false" outlineLevel="0" collapsed="false">
      <c r="A285" s="7"/>
      <c r="B285" s="7"/>
      <c r="C285" s="7"/>
      <c r="D285" s="7"/>
      <c r="E285" s="52"/>
      <c r="F285" s="7"/>
      <c r="G285" s="7"/>
      <c r="H285" s="7"/>
      <c r="I285" s="67"/>
      <c r="J285" s="67"/>
      <c r="K285" s="67"/>
      <c r="L285" s="7"/>
    </row>
    <row r="286" customFormat="false" ht="12.75" hidden="false" customHeight="false" outlineLevel="0" collapsed="false">
      <c r="A286" s="7"/>
      <c r="B286" s="7"/>
      <c r="C286" s="7"/>
      <c r="D286" s="7"/>
      <c r="E286" s="52"/>
      <c r="F286" s="7"/>
      <c r="G286" s="7"/>
      <c r="H286" s="7"/>
      <c r="I286" s="67"/>
      <c r="J286" s="67"/>
      <c r="K286" s="67"/>
      <c r="L286" s="7"/>
    </row>
    <row r="287" customFormat="false" ht="12.75" hidden="false" customHeight="false" outlineLevel="0" collapsed="false">
      <c r="A287" s="7"/>
      <c r="B287" s="7"/>
      <c r="C287" s="7"/>
      <c r="D287" s="7"/>
      <c r="E287" s="52"/>
      <c r="F287" s="7"/>
      <c r="G287" s="7"/>
      <c r="H287" s="7"/>
      <c r="I287" s="67"/>
      <c r="J287" s="67"/>
      <c r="K287" s="67"/>
      <c r="L287" s="7"/>
    </row>
    <row r="288" customFormat="false" ht="12.75" hidden="false" customHeight="false" outlineLevel="0" collapsed="false">
      <c r="A288" s="7"/>
      <c r="B288" s="7"/>
      <c r="C288" s="7"/>
      <c r="D288" s="7"/>
      <c r="E288" s="52"/>
      <c r="F288" s="7"/>
      <c r="G288" s="7"/>
      <c r="H288" s="7"/>
      <c r="I288" s="67"/>
      <c r="J288" s="67"/>
      <c r="K288" s="67"/>
      <c r="L288" s="7"/>
    </row>
    <row r="289" customFormat="false" ht="12.75" hidden="false" customHeight="false" outlineLevel="0" collapsed="false">
      <c r="A289" s="7"/>
      <c r="B289" s="7"/>
      <c r="C289" s="7"/>
      <c r="D289" s="7"/>
      <c r="E289" s="52"/>
      <c r="F289" s="7"/>
      <c r="G289" s="7"/>
      <c r="H289" s="7"/>
      <c r="I289" s="67"/>
      <c r="J289" s="67"/>
      <c r="K289" s="67"/>
      <c r="L289" s="7"/>
    </row>
    <row r="290" s="70" customFormat="true" ht="12.75" hidden="false" customHeight="false" outlineLevel="0" collapsed="false">
      <c r="A290" s="59"/>
      <c r="B290" s="59"/>
      <c r="C290" s="59"/>
      <c r="D290" s="59"/>
      <c r="E290" s="60"/>
      <c r="F290" s="59"/>
      <c r="G290" s="59"/>
      <c r="H290" s="59"/>
      <c r="I290" s="68"/>
      <c r="J290" s="68"/>
      <c r="K290" s="68"/>
      <c r="L290" s="59"/>
      <c r="M290" s="69"/>
      <c r="N290" s="69"/>
    </row>
    <row r="291" customFormat="false" ht="12.75" hidden="false" customHeight="false" outlineLevel="0" collapsed="false">
      <c r="A291" s="59"/>
      <c r="B291" s="59"/>
      <c r="C291" s="59"/>
      <c r="D291" s="59"/>
      <c r="E291" s="60"/>
      <c r="F291" s="59"/>
      <c r="G291" s="59"/>
      <c r="H291" s="59"/>
      <c r="I291" s="59"/>
      <c r="J291" s="59"/>
      <c r="K291" s="59"/>
      <c r="L291" s="59"/>
    </row>
    <row r="292" customFormat="false" ht="12.75" hidden="false" customHeight="false" outlineLevel="0" collapsed="false">
      <c r="A292" s="7"/>
      <c r="B292" s="7"/>
      <c r="C292" s="7"/>
      <c r="D292" s="7"/>
      <c r="E292" s="52"/>
      <c r="F292" s="7"/>
      <c r="G292" s="7"/>
      <c r="H292" s="7"/>
      <c r="I292" s="73"/>
      <c r="J292" s="73"/>
      <c r="K292" s="67"/>
      <c r="L292" s="7"/>
    </row>
    <row r="293" customFormat="false" ht="12.75" hidden="false" customHeight="false" outlineLevel="0" collapsed="false">
      <c r="A293" s="7"/>
      <c r="B293" s="7"/>
      <c r="C293" s="7"/>
      <c r="D293" s="7"/>
      <c r="E293" s="52"/>
      <c r="F293" s="7"/>
      <c r="G293" s="7"/>
      <c r="H293" s="7"/>
      <c r="I293" s="73"/>
      <c r="J293" s="73"/>
      <c r="K293" s="67"/>
      <c r="L293" s="7"/>
    </row>
    <row r="294" customFormat="false" ht="12.75" hidden="false" customHeight="false" outlineLevel="0" collapsed="false">
      <c r="A294" s="7"/>
      <c r="B294" s="7"/>
      <c r="C294" s="7"/>
      <c r="D294" s="7"/>
      <c r="E294" s="52"/>
      <c r="F294" s="7"/>
      <c r="G294" s="85"/>
      <c r="H294" s="7"/>
      <c r="I294" s="73"/>
      <c r="J294" s="73"/>
      <c r="K294" s="67"/>
      <c r="L294" s="7"/>
    </row>
    <row r="295" customFormat="false" ht="12.75" hidden="false" customHeight="false" outlineLevel="0" collapsed="false">
      <c r="A295" s="7"/>
      <c r="B295" s="7"/>
      <c r="C295" s="7"/>
      <c r="D295" s="7"/>
      <c r="E295" s="84"/>
      <c r="F295" s="7"/>
      <c r="G295" s="7"/>
      <c r="H295" s="7"/>
      <c r="I295" s="73"/>
      <c r="J295" s="73"/>
      <c r="K295" s="73"/>
      <c r="L295" s="7"/>
    </row>
    <row r="296" customFormat="false" ht="12.75" hidden="false" customHeight="false" outlineLevel="0" collapsed="false">
      <c r="A296" s="7"/>
      <c r="B296" s="7"/>
      <c r="C296" s="7"/>
      <c r="D296" s="7"/>
      <c r="E296" s="52"/>
      <c r="F296" s="7"/>
      <c r="G296" s="85"/>
      <c r="H296" s="7"/>
      <c r="I296" s="73"/>
      <c r="J296" s="73"/>
      <c r="K296" s="67"/>
      <c r="L296" s="7"/>
    </row>
    <row r="297" customFormat="false" ht="12.75" hidden="false" customHeight="false" outlineLevel="0" collapsed="false">
      <c r="A297" s="7"/>
      <c r="B297" s="7"/>
      <c r="C297" s="7"/>
      <c r="D297" s="7"/>
      <c r="E297" s="84"/>
      <c r="F297" s="7"/>
      <c r="G297" s="7"/>
      <c r="H297" s="7"/>
      <c r="I297" s="73"/>
      <c r="J297" s="73"/>
      <c r="K297" s="67"/>
      <c r="L297" s="7"/>
    </row>
    <row r="298" customFormat="false" ht="12.75" hidden="false" customHeight="false" outlineLevel="0" collapsed="false">
      <c r="A298" s="7"/>
      <c r="B298" s="7"/>
      <c r="C298" s="7"/>
      <c r="D298" s="7"/>
      <c r="E298" s="52"/>
      <c r="F298" s="7"/>
      <c r="G298" s="7"/>
      <c r="H298" s="7"/>
      <c r="I298" s="73"/>
      <c r="J298" s="73"/>
      <c r="K298" s="67"/>
      <c r="L298" s="7"/>
    </row>
    <row r="299" customFormat="false" ht="12.75" hidden="false" customHeight="false" outlineLevel="0" collapsed="false">
      <c r="A299" s="7"/>
      <c r="B299" s="7"/>
      <c r="C299" s="7"/>
      <c r="D299" s="7"/>
      <c r="E299" s="52"/>
      <c r="F299" s="7"/>
      <c r="G299" s="7"/>
      <c r="H299" s="7"/>
      <c r="I299" s="73"/>
      <c r="J299" s="73"/>
      <c r="K299" s="67"/>
      <c r="L299" s="7"/>
    </row>
    <row r="300" customFormat="false" ht="12.75" hidden="false" customHeight="false" outlineLevel="0" collapsed="false">
      <c r="A300" s="7"/>
      <c r="B300" s="7"/>
      <c r="C300" s="7"/>
      <c r="D300" s="7"/>
      <c r="E300" s="52"/>
      <c r="F300" s="7"/>
      <c r="G300" s="7"/>
      <c r="H300" s="7"/>
      <c r="I300" s="73"/>
      <c r="J300" s="73"/>
      <c r="K300" s="67"/>
      <c r="L300" s="7"/>
    </row>
    <row r="301" customFormat="false" ht="12.75" hidden="false" customHeight="false" outlineLevel="0" collapsed="false">
      <c r="A301" s="7"/>
      <c r="B301" s="7"/>
      <c r="C301" s="7"/>
      <c r="D301" s="7"/>
      <c r="E301" s="52"/>
      <c r="F301" s="7"/>
      <c r="G301" s="7"/>
      <c r="H301" s="7"/>
      <c r="I301" s="73"/>
      <c r="J301" s="73"/>
      <c r="K301" s="67"/>
      <c r="L301" s="7"/>
    </row>
    <row r="302" customFormat="false" ht="12.75" hidden="false" customHeight="false" outlineLevel="0" collapsed="false">
      <c r="A302" s="7"/>
      <c r="B302" s="7"/>
      <c r="C302" s="7"/>
      <c r="D302" s="7"/>
      <c r="E302" s="52"/>
      <c r="F302" s="7"/>
      <c r="G302" s="7"/>
      <c r="H302" s="7"/>
      <c r="I302" s="73"/>
      <c r="J302" s="73"/>
      <c r="K302" s="67"/>
      <c r="L302" s="7"/>
    </row>
    <row r="303" customFormat="false" ht="12.75" hidden="false" customHeight="false" outlineLevel="0" collapsed="false">
      <c r="A303" s="7"/>
      <c r="B303" s="85"/>
      <c r="C303" s="7"/>
      <c r="D303" s="7"/>
      <c r="E303" s="52"/>
      <c r="F303" s="7"/>
      <c r="G303" s="7"/>
      <c r="H303" s="7"/>
      <c r="I303" s="73"/>
      <c r="J303" s="73"/>
      <c r="K303" s="67"/>
      <c r="L303" s="7"/>
    </row>
    <row r="304" customFormat="false" ht="12.75" hidden="false" customHeight="false" outlineLevel="0" collapsed="false">
      <c r="A304" s="7"/>
      <c r="B304" s="85"/>
      <c r="C304" s="7"/>
      <c r="D304" s="7"/>
      <c r="E304" s="52"/>
      <c r="F304" s="7"/>
      <c r="G304" s="7"/>
      <c r="H304" s="7"/>
      <c r="I304" s="73"/>
      <c r="J304" s="73"/>
      <c r="K304" s="67"/>
      <c r="L304" s="7"/>
    </row>
    <row r="305" customFormat="false" ht="12.75" hidden="false" customHeight="false" outlineLevel="0" collapsed="false">
      <c r="A305" s="7"/>
      <c r="B305" s="85"/>
      <c r="C305" s="85"/>
      <c r="D305" s="85"/>
      <c r="E305" s="84"/>
      <c r="F305" s="85"/>
      <c r="G305" s="7"/>
      <c r="H305" s="85"/>
      <c r="I305" s="73"/>
      <c r="J305" s="73"/>
      <c r="K305" s="67"/>
      <c r="L305" s="7"/>
    </row>
    <row r="306" customFormat="false" ht="12.75" hidden="false" customHeight="false" outlineLevel="0" collapsed="false">
      <c r="A306" s="7"/>
      <c r="B306" s="85"/>
      <c r="C306" s="7"/>
      <c r="D306" s="7"/>
      <c r="E306" s="52"/>
      <c r="F306" s="7"/>
      <c r="G306" s="7"/>
      <c r="H306" s="7"/>
      <c r="I306" s="73"/>
      <c r="J306" s="73"/>
      <c r="K306" s="67"/>
      <c r="L306" s="7"/>
    </row>
    <row r="307" customFormat="false" ht="12.75" hidden="false" customHeight="false" outlineLevel="0" collapsed="false">
      <c r="A307" s="7"/>
      <c r="B307" s="85"/>
      <c r="C307" s="85"/>
      <c r="D307" s="85"/>
      <c r="E307" s="84"/>
      <c r="F307" s="85"/>
      <c r="G307" s="7"/>
      <c r="H307" s="7"/>
      <c r="I307" s="73"/>
      <c r="J307" s="73"/>
      <c r="K307" s="67"/>
      <c r="L307" s="7"/>
    </row>
    <row r="308" customFormat="false" ht="12.75" hidden="false" customHeight="false" outlineLevel="0" collapsed="false">
      <c r="A308" s="7"/>
      <c r="B308" s="85"/>
      <c r="C308" s="85"/>
      <c r="D308" s="85"/>
      <c r="E308" s="84"/>
      <c r="F308" s="7"/>
      <c r="G308" s="7"/>
      <c r="H308" s="7"/>
      <c r="I308" s="73"/>
      <c r="J308" s="73"/>
      <c r="K308" s="67"/>
      <c r="L308" s="7"/>
    </row>
    <row r="309" customFormat="false" ht="12.75" hidden="false" customHeight="false" outlineLevel="0" collapsed="false">
      <c r="A309" s="7"/>
      <c r="B309" s="59"/>
      <c r="C309" s="7"/>
      <c r="D309" s="59"/>
      <c r="E309" s="60"/>
      <c r="F309" s="7"/>
      <c r="G309" s="7"/>
      <c r="H309" s="7"/>
      <c r="I309" s="68"/>
      <c r="J309" s="68"/>
      <c r="K309" s="68"/>
      <c r="L309" s="7"/>
    </row>
    <row r="310" customFormat="false" ht="12.75" hidden="false" customHeight="false" outlineLevel="0" collapsed="false">
      <c r="A310" s="59"/>
      <c r="B310" s="59"/>
      <c r="C310" s="59"/>
      <c r="D310" s="59"/>
      <c r="E310" s="60"/>
      <c r="F310" s="59"/>
      <c r="G310" s="59"/>
      <c r="H310" s="59"/>
      <c r="I310" s="59"/>
      <c r="J310" s="59"/>
      <c r="K310" s="59"/>
      <c r="L310" s="59"/>
    </row>
    <row r="311" customFormat="false" ht="12.75" hidden="false" customHeight="false" outlineLevel="0" collapsed="false">
      <c r="A311" s="7"/>
      <c r="B311" s="7"/>
      <c r="C311" s="7"/>
      <c r="D311" s="7"/>
      <c r="E311" s="52"/>
      <c r="F311" s="7"/>
      <c r="G311" s="7"/>
      <c r="H311" s="7"/>
      <c r="I311" s="7"/>
      <c r="J311" s="7"/>
      <c r="K311" s="7"/>
      <c r="L311" s="7"/>
    </row>
    <row r="312" customFormat="false" ht="12.75" hidden="false" customHeight="false" outlineLevel="0" collapsed="false">
      <c r="A312" s="7"/>
      <c r="B312" s="7"/>
      <c r="C312" s="7"/>
      <c r="D312" s="7"/>
      <c r="E312" s="52"/>
      <c r="F312" s="7"/>
      <c r="G312" s="7"/>
      <c r="H312" s="7"/>
      <c r="I312" s="7"/>
      <c r="J312" s="7"/>
      <c r="K312" s="7"/>
      <c r="L312" s="7"/>
    </row>
    <row r="313" customFormat="false" ht="12.75" hidden="false" customHeight="false" outlineLevel="0" collapsed="false">
      <c r="A313" s="7"/>
      <c r="B313" s="7"/>
      <c r="C313" s="7"/>
      <c r="D313" s="7"/>
      <c r="E313" s="52"/>
      <c r="F313" s="7"/>
      <c r="G313" s="7"/>
      <c r="H313" s="7"/>
      <c r="I313" s="7"/>
      <c r="J313" s="7"/>
      <c r="K313" s="7"/>
      <c r="L313" s="7"/>
    </row>
    <row r="314" customFormat="false" ht="12.75" hidden="false" customHeight="false" outlineLevel="0" collapsed="false">
      <c r="A314" s="7"/>
      <c r="B314" s="7"/>
      <c r="C314" s="7"/>
      <c r="D314" s="7"/>
      <c r="E314" s="52"/>
      <c r="F314" s="7"/>
      <c r="G314" s="7"/>
      <c r="H314" s="7"/>
      <c r="I314" s="7"/>
      <c r="J314" s="7"/>
      <c r="K314" s="7"/>
      <c r="L314" s="7"/>
    </row>
    <row r="315" customFormat="false" ht="12.75" hidden="false" customHeight="false" outlineLevel="0" collapsed="false">
      <c r="A315" s="7"/>
      <c r="B315" s="7"/>
      <c r="C315" s="7"/>
      <c r="D315" s="7"/>
      <c r="E315" s="52"/>
      <c r="F315" s="7"/>
      <c r="G315" s="7"/>
      <c r="H315" s="7"/>
      <c r="I315" s="7"/>
      <c r="J315" s="7"/>
      <c r="K315" s="7"/>
      <c r="L315" s="7"/>
    </row>
    <row r="316" customFormat="false" ht="12.75" hidden="false" customHeight="false" outlineLevel="0" collapsed="false">
      <c r="A316" s="86"/>
      <c r="B316" s="86"/>
      <c r="C316" s="86"/>
      <c r="D316" s="86"/>
      <c r="E316" s="72"/>
      <c r="F316" s="86"/>
      <c r="G316" s="86"/>
      <c r="H316" s="86"/>
      <c r="I316" s="86"/>
      <c r="J316" s="86"/>
      <c r="K316" s="86"/>
      <c r="L316" s="86"/>
    </row>
    <row r="317" customFormat="false" ht="12.75" hidden="false" customHeight="false" outlineLevel="0" collapsed="false">
      <c r="A317" s="5"/>
      <c r="B317" s="5"/>
      <c r="C317" s="5"/>
      <c r="D317" s="5"/>
      <c r="E317" s="6"/>
      <c r="F317" s="5"/>
      <c r="G317" s="5"/>
      <c r="H317" s="5"/>
      <c r="I317" s="5"/>
      <c r="J317" s="5"/>
      <c r="K317" s="5"/>
      <c r="L317" s="5"/>
    </row>
    <row r="318" customFormat="false" ht="12.75" hidden="false" customHeight="false" outlineLevel="0" collapsed="false">
      <c r="A318" s="5"/>
      <c r="B318" s="5"/>
      <c r="C318" s="5"/>
      <c r="D318" s="5"/>
      <c r="E318" s="6"/>
      <c r="F318" s="5"/>
      <c r="G318" s="5"/>
      <c r="H318" s="5"/>
      <c r="I318" s="5"/>
      <c r="J318" s="5"/>
      <c r="K318" s="5"/>
      <c r="L318" s="5"/>
    </row>
    <row r="319" customFormat="false" ht="12.75" hidden="false" customHeight="false" outlineLevel="0" collapsed="false">
      <c r="A319" s="5"/>
      <c r="B319" s="5"/>
      <c r="C319" s="5"/>
      <c r="D319" s="5"/>
      <c r="E319" s="6"/>
      <c r="F319" s="5"/>
      <c r="G319" s="5"/>
      <c r="H319" s="5"/>
      <c r="I319" s="5"/>
      <c r="J319" s="5"/>
      <c r="K319" s="5"/>
      <c r="L319" s="5"/>
    </row>
    <row r="320" customFormat="false" ht="12.75" hidden="false" customHeight="false" outlineLevel="0" collapsed="false">
      <c r="A320" s="5"/>
      <c r="B320" s="5"/>
      <c r="C320" s="5"/>
      <c r="D320" s="5"/>
      <c r="E320" s="6"/>
      <c r="F320" s="5"/>
      <c r="G320" s="5"/>
      <c r="H320" s="5"/>
      <c r="I320" s="5"/>
      <c r="J320" s="5"/>
      <c r="K320" s="5"/>
      <c r="L320" s="5"/>
    </row>
    <row r="321" customFormat="false" ht="12.75" hidden="false" customHeight="false" outlineLevel="0" collapsed="false">
      <c r="A321" s="5"/>
      <c r="B321" s="5"/>
      <c r="C321" s="5"/>
      <c r="D321" s="5"/>
      <c r="E321" s="6"/>
      <c r="F321" s="5"/>
      <c r="G321" s="5"/>
      <c r="H321" s="5"/>
      <c r="I321" s="5"/>
      <c r="J321" s="5"/>
      <c r="K321" s="5"/>
      <c r="L321" s="5"/>
    </row>
    <row r="322" customFormat="false" ht="12.75" hidden="false" customHeight="false" outlineLevel="0" collapsed="false">
      <c r="A322" s="5"/>
      <c r="B322" s="5"/>
      <c r="C322" s="5"/>
      <c r="D322" s="5"/>
      <c r="E322" s="6"/>
      <c r="F322" s="5"/>
      <c r="G322" s="5"/>
      <c r="H322" s="5"/>
      <c r="I322" s="5"/>
      <c r="J322" s="5"/>
      <c r="K322" s="5"/>
      <c r="L322" s="5"/>
    </row>
    <row r="323" customFormat="false" ht="12.75" hidden="false" customHeight="false" outlineLevel="0" collapsed="false">
      <c r="A323" s="5"/>
      <c r="B323" s="5"/>
      <c r="C323" s="5"/>
      <c r="D323" s="5"/>
      <c r="E323" s="6"/>
      <c r="F323" s="5"/>
      <c r="G323" s="5"/>
      <c r="H323" s="5"/>
      <c r="I323" s="5"/>
      <c r="J323" s="5"/>
      <c r="K323" s="5"/>
      <c r="L323" s="5"/>
    </row>
    <row r="324" customFormat="false" ht="12.75" hidden="false" customHeight="false" outlineLevel="0" collapsed="false">
      <c r="A324" s="5"/>
      <c r="B324" s="5"/>
      <c r="C324" s="5"/>
      <c r="D324" s="5"/>
      <c r="E324" s="6"/>
      <c r="F324" s="5"/>
      <c r="G324" s="5"/>
      <c r="H324" s="5"/>
      <c r="I324" s="5"/>
      <c r="J324" s="5"/>
      <c r="K324" s="5"/>
      <c r="L324" s="5"/>
    </row>
    <row r="325" customFormat="false" ht="12.75" hidden="false" customHeight="false" outlineLevel="0" collapsed="false">
      <c r="A325" s="5"/>
      <c r="B325" s="5"/>
      <c r="C325" s="5"/>
      <c r="D325" s="5"/>
      <c r="E325" s="6"/>
      <c r="F325" s="5"/>
      <c r="G325" s="5"/>
      <c r="H325" s="5"/>
      <c r="I325" s="5"/>
      <c r="J325" s="5"/>
      <c r="K325" s="5"/>
      <c r="L325" s="5"/>
    </row>
    <row r="326" customFormat="false" ht="12.75" hidden="false" customHeight="false" outlineLevel="0" collapsed="false">
      <c r="A326" s="5"/>
      <c r="B326" s="5"/>
      <c r="C326" s="5"/>
      <c r="D326" s="5"/>
      <c r="E326" s="6"/>
      <c r="F326" s="5"/>
      <c r="G326" s="5"/>
      <c r="H326" s="5"/>
      <c r="I326" s="5"/>
      <c r="J326" s="5"/>
      <c r="K326" s="5"/>
      <c r="L326" s="5"/>
    </row>
    <row r="327" customFormat="false" ht="12.75" hidden="false" customHeight="false" outlineLevel="0" collapsed="false">
      <c r="A327" s="5"/>
      <c r="B327" s="5"/>
      <c r="C327" s="5"/>
      <c r="D327" s="5"/>
      <c r="E327" s="6"/>
      <c r="F327" s="5"/>
      <c r="G327" s="5"/>
      <c r="H327" s="5"/>
      <c r="I327" s="5"/>
      <c r="J327" s="5"/>
      <c r="K327" s="5"/>
      <c r="L327" s="5"/>
    </row>
    <row r="328" customFormat="false" ht="12.75" hidden="false" customHeight="false" outlineLevel="0" collapsed="false">
      <c r="A328" s="5"/>
      <c r="B328" s="5"/>
      <c r="C328" s="5"/>
      <c r="D328" s="5"/>
      <c r="E328" s="6"/>
      <c r="F328" s="5"/>
      <c r="G328" s="5"/>
      <c r="H328" s="5"/>
      <c r="I328" s="5"/>
      <c r="J328" s="5"/>
      <c r="K328" s="5"/>
      <c r="L328" s="5"/>
    </row>
    <row r="329" customFormat="false" ht="12.75" hidden="false" customHeight="false" outlineLevel="0" collapsed="false">
      <c r="A329" s="5"/>
      <c r="B329" s="5"/>
      <c r="C329" s="5"/>
      <c r="D329" s="5"/>
      <c r="E329" s="6"/>
      <c r="F329" s="5"/>
      <c r="G329" s="5"/>
      <c r="H329" s="5"/>
      <c r="I329" s="5"/>
      <c r="J329" s="5"/>
      <c r="K329" s="5"/>
      <c r="L329" s="5"/>
    </row>
    <row r="330" customFormat="false" ht="12.75" hidden="false" customHeight="false" outlineLevel="0" collapsed="false">
      <c r="A330" s="5"/>
      <c r="B330" s="5"/>
      <c r="C330" s="5"/>
      <c r="D330" s="5"/>
      <c r="E330" s="6"/>
      <c r="F330" s="5"/>
      <c r="G330" s="5"/>
      <c r="H330" s="5"/>
      <c r="I330" s="5"/>
      <c r="J330" s="5"/>
      <c r="K330" s="5"/>
      <c r="L330" s="5"/>
    </row>
    <row r="331" customFormat="false" ht="12.75" hidden="false" customHeight="false" outlineLevel="0" collapsed="false">
      <c r="A331" s="5"/>
      <c r="B331" s="5"/>
      <c r="C331" s="5"/>
      <c r="D331" s="5"/>
      <c r="E331" s="6"/>
      <c r="F331" s="5"/>
      <c r="G331" s="5"/>
      <c r="H331" s="5"/>
      <c r="I331" s="5"/>
      <c r="J331" s="5"/>
      <c r="K331" s="5"/>
      <c r="L331" s="5"/>
    </row>
    <row r="332" customFormat="false" ht="12.75" hidden="false" customHeight="false" outlineLevel="0" collapsed="false">
      <c r="A332" s="5"/>
      <c r="B332" s="5"/>
      <c r="C332" s="5"/>
      <c r="D332" s="5"/>
      <c r="E332" s="6"/>
      <c r="F332" s="5"/>
      <c r="G332" s="5"/>
      <c r="H332" s="5"/>
      <c r="I332" s="5"/>
      <c r="J332" s="5"/>
      <c r="K332" s="5"/>
      <c r="L332" s="5"/>
    </row>
    <row r="333" customFormat="false" ht="12.75" hidden="false" customHeight="false" outlineLevel="0" collapsed="false">
      <c r="A333" s="5"/>
      <c r="B333" s="5"/>
      <c r="C333" s="5"/>
      <c r="D333" s="5"/>
      <c r="E333" s="6"/>
      <c r="F333" s="5"/>
      <c r="G333" s="5"/>
      <c r="H333" s="5"/>
      <c r="I333" s="5"/>
      <c r="J333" s="5"/>
      <c r="K333" s="5"/>
      <c r="L333" s="5"/>
    </row>
    <row r="334" customFormat="false" ht="12.75" hidden="false" customHeight="false" outlineLevel="0" collapsed="false">
      <c r="A334" s="5"/>
      <c r="B334" s="5"/>
      <c r="C334" s="5"/>
      <c r="D334" s="5"/>
      <c r="E334" s="6"/>
      <c r="F334" s="5"/>
      <c r="G334" s="5"/>
      <c r="H334" s="5"/>
      <c r="I334" s="5"/>
      <c r="J334" s="5"/>
      <c r="K334" s="5"/>
      <c r="L334" s="5"/>
    </row>
    <row r="335" customFormat="false" ht="12.75" hidden="false" customHeight="false" outlineLevel="0" collapsed="false">
      <c r="A335" s="5"/>
      <c r="B335" s="5"/>
      <c r="C335" s="5"/>
      <c r="D335" s="5"/>
      <c r="E335" s="6"/>
      <c r="F335" s="5"/>
      <c r="G335" s="5"/>
      <c r="H335" s="5"/>
      <c r="I335" s="5"/>
      <c r="J335" s="5"/>
      <c r="K335" s="5"/>
      <c r="L335" s="5"/>
    </row>
    <row r="336" customFormat="false" ht="12.75" hidden="false" customHeight="false" outlineLevel="0" collapsed="false">
      <c r="A336" s="5"/>
      <c r="B336" s="5"/>
      <c r="C336" s="5"/>
      <c r="D336" s="5"/>
      <c r="E336" s="6"/>
      <c r="F336" s="5"/>
      <c r="G336" s="5"/>
      <c r="H336" s="5"/>
      <c r="I336" s="5"/>
      <c r="J336" s="5"/>
      <c r="K336" s="5"/>
      <c r="L336" s="5"/>
    </row>
    <row r="337" customFormat="false" ht="12.75" hidden="false" customHeight="false" outlineLevel="0" collapsed="false">
      <c r="A337" s="5"/>
      <c r="B337" s="5"/>
      <c r="C337" s="5"/>
      <c r="D337" s="5"/>
      <c r="E337" s="6"/>
      <c r="F337" s="5"/>
      <c r="G337" s="5"/>
      <c r="H337" s="5"/>
      <c r="I337" s="5"/>
      <c r="J337" s="5"/>
      <c r="K337" s="5"/>
      <c r="L337" s="5"/>
    </row>
    <row r="338" customFormat="false" ht="12.75" hidden="false" customHeight="false" outlineLevel="0" collapsed="false">
      <c r="A338" s="5"/>
      <c r="B338" s="5"/>
      <c r="C338" s="5"/>
      <c r="D338" s="5"/>
      <c r="E338" s="6"/>
      <c r="F338" s="5"/>
      <c r="G338" s="5"/>
      <c r="H338" s="5"/>
      <c r="I338" s="5"/>
      <c r="J338" s="5"/>
      <c r="K338" s="5"/>
      <c r="L338" s="5"/>
    </row>
    <row r="339" customFormat="false" ht="12.75" hidden="false" customHeight="false" outlineLevel="0" collapsed="false">
      <c r="A339" s="5"/>
      <c r="B339" s="5"/>
      <c r="C339" s="5"/>
      <c r="D339" s="5"/>
      <c r="E339" s="6"/>
      <c r="F339" s="5"/>
      <c r="G339" s="5"/>
      <c r="H339" s="5"/>
      <c r="I339" s="5"/>
      <c r="J339" s="5"/>
      <c r="K339" s="5"/>
      <c r="L339" s="5"/>
    </row>
    <row r="340" customFormat="false" ht="12.75" hidden="false" customHeight="false" outlineLevel="0" collapsed="false">
      <c r="A340" s="5"/>
      <c r="B340" s="5"/>
      <c r="C340" s="5"/>
      <c r="D340" s="5"/>
      <c r="E340" s="6"/>
      <c r="F340" s="5"/>
      <c r="G340" s="5"/>
      <c r="H340" s="5"/>
      <c r="I340" s="5"/>
      <c r="J340" s="5"/>
      <c r="K340" s="5"/>
      <c r="L340" s="5"/>
    </row>
    <row r="341" customFormat="false" ht="12.75" hidden="false" customHeight="false" outlineLevel="0" collapsed="false">
      <c r="A341" s="5"/>
      <c r="B341" s="5"/>
      <c r="C341" s="5"/>
      <c r="D341" s="5"/>
      <c r="E341" s="6"/>
      <c r="F341" s="5"/>
      <c r="G341" s="5"/>
      <c r="H341" s="5"/>
      <c r="I341" s="5"/>
      <c r="J341" s="5"/>
      <c r="K341" s="5"/>
      <c r="L341" s="5"/>
    </row>
    <row r="342" customFormat="false" ht="12.75" hidden="false" customHeight="false" outlineLevel="0" collapsed="false">
      <c r="A342" s="5"/>
      <c r="B342" s="5"/>
      <c r="C342" s="5"/>
      <c r="D342" s="5"/>
      <c r="E342" s="6"/>
      <c r="F342" s="5"/>
      <c r="G342" s="5"/>
      <c r="H342" s="5"/>
      <c r="I342" s="5"/>
      <c r="J342" s="5"/>
      <c r="K342" s="5"/>
      <c r="L342" s="5"/>
    </row>
    <row r="343" customFormat="false" ht="12.75" hidden="false" customHeight="false" outlineLevel="0" collapsed="false">
      <c r="A343" s="5"/>
      <c r="B343" s="5"/>
      <c r="C343" s="5"/>
      <c r="D343" s="5"/>
      <c r="E343" s="6"/>
      <c r="F343" s="5"/>
      <c r="G343" s="5"/>
      <c r="H343" s="5"/>
      <c r="I343" s="5"/>
      <c r="J343" s="5"/>
      <c r="K343" s="5"/>
      <c r="L343" s="5"/>
    </row>
    <row r="344" customFormat="false" ht="12.75" hidden="false" customHeight="false" outlineLevel="0" collapsed="false">
      <c r="A344" s="5"/>
      <c r="B344" s="5"/>
      <c r="C344" s="5"/>
      <c r="D344" s="5"/>
      <c r="E344" s="6"/>
      <c r="F344" s="5"/>
      <c r="G344" s="5"/>
      <c r="H344" s="5"/>
      <c r="I344" s="5"/>
      <c r="J344" s="5"/>
      <c r="K344" s="5"/>
      <c r="L344" s="5"/>
    </row>
    <row r="345" customFormat="false" ht="12.75" hidden="false" customHeight="false" outlineLevel="0" collapsed="false">
      <c r="A345" s="5"/>
      <c r="B345" s="5"/>
      <c r="C345" s="5"/>
      <c r="D345" s="5"/>
      <c r="E345" s="6"/>
      <c r="F345" s="5"/>
      <c r="G345" s="5"/>
      <c r="H345" s="5"/>
      <c r="I345" s="5"/>
      <c r="J345" s="5"/>
      <c r="K345" s="5"/>
      <c r="L345" s="5"/>
    </row>
    <row r="346" customFormat="false" ht="12.75" hidden="false" customHeight="false" outlineLevel="0" collapsed="false">
      <c r="A346" s="5"/>
      <c r="B346" s="5"/>
      <c r="C346" s="5"/>
      <c r="D346" s="5"/>
      <c r="E346" s="6"/>
      <c r="F346" s="5"/>
      <c r="G346" s="5"/>
      <c r="H346" s="5"/>
      <c r="I346" s="5"/>
      <c r="J346" s="5"/>
      <c r="K346" s="5"/>
      <c r="L346" s="5"/>
    </row>
    <row r="347" customFormat="false" ht="12.75" hidden="false" customHeight="false" outlineLevel="0" collapsed="false">
      <c r="A347" s="5"/>
      <c r="B347" s="5"/>
      <c r="C347" s="5"/>
      <c r="D347" s="5"/>
      <c r="E347" s="6"/>
      <c r="F347" s="5"/>
      <c r="G347" s="5"/>
      <c r="H347" s="5"/>
      <c r="I347" s="5"/>
      <c r="J347" s="5"/>
      <c r="K347" s="5"/>
      <c r="L347" s="5"/>
    </row>
    <row r="348" customFormat="false" ht="12.75" hidden="false" customHeight="false" outlineLevel="0" collapsed="false">
      <c r="A348" s="5"/>
      <c r="B348" s="5"/>
      <c r="C348" s="5"/>
      <c r="D348" s="5"/>
      <c r="E348" s="6"/>
      <c r="F348" s="5"/>
      <c r="G348" s="5"/>
      <c r="H348" s="5"/>
      <c r="I348" s="5"/>
      <c r="J348" s="5"/>
      <c r="K348" s="5"/>
      <c r="L348" s="5"/>
    </row>
    <row r="349" customFormat="false" ht="12.75" hidden="false" customHeight="false" outlineLevel="0" collapsed="false">
      <c r="A349" s="5"/>
      <c r="B349" s="5"/>
      <c r="C349" s="5"/>
      <c r="D349" s="5"/>
      <c r="E349" s="6"/>
      <c r="F349" s="5"/>
      <c r="G349" s="5"/>
      <c r="H349" s="5"/>
      <c r="I349" s="5"/>
      <c r="J349" s="5"/>
      <c r="K349" s="5"/>
      <c r="L349" s="5"/>
    </row>
    <row r="350" customFormat="false" ht="12.75" hidden="false" customHeight="false" outlineLevel="0" collapsed="false">
      <c r="A350" s="5"/>
      <c r="B350" s="5"/>
      <c r="C350" s="5"/>
      <c r="D350" s="5"/>
      <c r="E350" s="6"/>
      <c r="F350" s="5"/>
      <c r="G350" s="5"/>
      <c r="H350" s="5"/>
      <c r="I350" s="5"/>
      <c r="J350" s="5"/>
      <c r="K350" s="5"/>
      <c r="L350" s="5"/>
    </row>
    <row r="351" customFormat="false" ht="12.75" hidden="false" customHeight="false" outlineLevel="0" collapsed="false">
      <c r="A351" s="5"/>
      <c r="B351" s="5"/>
      <c r="C351" s="5"/>
      <c r="D351" s="5"/>
      <c r="E351" s="6"/>
      <c r="F351" s="5"/>
      <c r="G351" s="5"/>
      <c r="H351" s="5"/>
      <c r="I351" s="5"/>
      <c r="J351" s="5"/>
      <c r="K351" s="5"/>
      <c r="L351" s="5"/>
    </row>
    <row r="352" customFormat="false" ht="12.75" hidden="false" customHeight="false" outlineLevel="0" collapsed="false">
      <c r="A352" s="5"/>
      <c r="B352" s="5"/>
      <c r="C352" s="5"/>
      <c r="D352" s="5"/>
      <c r="E352" s="6"/>
      <c r="F352" s="5"/>
      <c r="G352" s="5"/>
      <c r="H352" s="5"/>
      <c r="I352" s="5"/>
      <c r="J352" s="5"/>
      <c r="K352" s="5"/>
      <c r="L352" s="5"/>
    </row>
    <row r="353" customFormat="false" ht="12.75" hidden="false" customHeight="false" outlineLevel="0" collapsed="false">
      <c r="A353" s="5"/>
      <c r="B353" s="5"/>
      <c r="C353" s="5"/>
      <c r="D353" s="5"/>
      <c r="E353" s="6"/>
      <c r="F353" s="5"/>
      <c r="G353" s="5"/>
      <c r="H353" s="5"/>
      <c r="I353" s="5"/>
      <c r="J353" s="5"/>
      <c r="K353" s="5"/>
      <c r="L353" s="5"/>
    </row>
    <row r="354" customFormat="false" ht="12.75" hidden="false" customHeight="false" outlineLevel="0" collapsed="false">
      <c r="A354" s="5"/>
      <c r="B354" s="5"/>
      <c r="C354" s="5"/>
      <c r="D354" s="5"/>
      <c r="E354" s="6"/>
      <c r="F354" s="5"/>
      <c r="G354" s="5"/>
      <c r="H354" s="5"/>
      <c r="I354" s="5"/>
      <c r="J354" s="5"/>
      <c r="K354" s="5"/>
      <c r="L354" s="5"/>
    </row>
    <row r="355" customFormat="false" ht="12.75" hidden="false" customHeight="false" outlineLevel="0" collapsed="false">
      <c r="A355" s="5"/>
      <c r="B355" s="5"/>
      <c r="C355" s="5"/>
      <c r="D355" s="5"/>
      <c r="E355" s="6"/>
      <c r="F355" s="5"/>
      <c r="G355" s="5"/>
      <c r="H355" s="5"/>
      <c r="I355" s="5"/>
      <c r="J355" s="5"/>
      <c r="K355" s="5"/>
      <c r="L355" s="5"/>
    </row>
    <row r="356" customFormat="false" ht="12.75" hidden="false" customHeight="false" outlineLevel="0" collapsed="false">
      <c r="A356" s="5"/>
      <c r="B356" s="5"/>
      <c r="C356" s="5"/>
      <c r="D356" s="5"/>
      <c r="E356" s="6"/>
      <c r="F356" s="5"/>
      <c r="G356" s="5"/>
      <c r="H356" s="5"/>
      <c r="I356" s="5"/>
      <c r="J356" s="5"/>
      <c r="K356" s="5"/>
      <c r="L356" s="5"/>
    </row>
    <row r="357" customFormat="false" ht="12.75" hidden="false" customHeight="false" outlineLevel="0" collapsed="false">
      <c r="A357" s="5"/>
      <c r="B357" s="5"/>
      <c r="C357" s="5"/>
      <c r="D357" s="5"/>
      <c r="E357" s="6"/>
      <c r="F357" s="5"/>
      <c r="G357" s="5"/>
      <c r="H357" s="5"/>
      <c r="I357" s="5"/>
      <c r="J357" s="5"/>
      <c r="K357" s="5"/>
      <c r="L357" s="5"/>
    </row>
    <row r="358" customFormat="false" ht="12.75" hidden="false" customHeight="false" outlineLevel="0" collapsed="false">
      <c r="A358" s="5"/>
      <c r="B358" s="5"/>
      <c r="C358" s="5"/>
      <c r="D358" s="5"/>
      <c r="E358" s="6"/>
      <c r="F358" s="5"/>
      <c r="G358" s="5"/>
      <c r="H358" s="5"/>
      <c r="I358" s="5"/>
      <c r="J358" s="5"/>
      <c r="K358" s="5"/>
      <c r="L358" s="5"/>
    </row>
    <row r="359" customFormat="false" ht="12.75" hidden="false" customHeight="false" outlineLevel="0" collapsed="false">
      <c r="A359" s="5"/>
      <c r="B359" s="5"/>
      <c r="C359" s="5"/>
      <c r="D359" s="5"/>
      <c r="E359" s="6"/>
      <c r="F359" s="5"/>
      <c r="G359" s="5"/>
      <c r="H359" s="5"/>
      <c r="I359" s="5"/>
      <c r="J359" s="5"/>
      <c r="K359" s="5"/>
      <c r="L359" s="5"/>
    </row>
    <row r="360" customFormat="false" ht="12.75" hidden="false" customHeight="false" outlineLevel="0" collapsed="false">
      <c r="A360" s="5"/>
      <c r="B360" s="5"/>
      <c r="C360" s="5"/>
      <c r="D360" s="5"/>
      <c r="E360" s="6"/>
      <c r="F360" s="5"/>
      <c r="G360" s="5"/>
      <c r="H360" s="5"/>
      <c r="I360" s="5"/>
      <c r="J360" s="5"/>
      <c r="K360" s="5"/>
      <c r="L360" s="5"/>
    </row>
    <row r="361" customFormat="false" ht="12.75" hidden="false" customHeight="false" outlineLevel="0" collapsed="false">
      <c r="A361" s="5"/>
      <c r="B361" s="5"/>
      <c r="C361" s="5"/>
      <c r="D361" s="5"/>
      <c r="E361" s="6"/>
      <c r="F361" s="5"/>
      <c r="G361" s="5"/>
      <c r="H361" s="5"/>
      <c r="I361" s="5"/>
      <c r="J361" s="5"/>
      <c r="K361" s="5"/>
      <c r="L361" s="5"/>
    </row>
    <row r="362" customFormat="false" ht="12.75" hidden="false" customHeight="false" outlineLevel="0" collapsed="false">
      <c r="A362" s="5"/>
      <c r="B362" s="5"/>
      <c r="C362" s="5"/>
      <c r="D362" s="5"/>
      <c r="E362" s="6"/>
      <c r="F362" s="5"/>
      <c r="G362" s="5"/>
      <c r="H362" s="5"/>
      <c r="I362" s="5"/>
      <c r="J362" s="5"/>
      <c r="K362" s="5"/>
      <c r="L362" s="5"/>
    </row>
    <row r="363" customFormat="false" ht="12.75" hidden="false" customHeight="false" outlineLevel="0" collapsed="false">
      <c r="A363" s="5"/>
      <c r="B363" s="5"/>
      <c r="C363" s="5"/>
      <c r="D363" s="5"/>
      <c r="E363" s="6"/>
      <c r="F363" s="5"/>
      <c r="G363" s="5"/>
      <c r="H363" s="5"/>
      <c r="I363" s="5"/>
      <c r="J363" s="5"/>
      <c r="K363" s="5"/>
      <c r="L363" s="5"/>
    </row>
    <row r="364" customFormat="false" ht="12.75" hidden="false" customHeight="false" outlineLevel="0" collapsed="false">
      <c r="A364" s="5"/>
      <c r="B364" s="5"/>
      <c r="C364" s="5"/>
      <c r="D364" s="5"/>
      <c r="E364" s="6"/>
      <c r="F364" s="5"/>
      <c r="G364" s="5"/>
      <c r="H364" s="5"/>
      <c r="I364" s="5"/>
      <c r="J364" s="5"/>
      <c r="K364" s="5"/>
      <c r="L364" s="5"/>
    </row>
    <row r="365" customFormat="false" ht="12.75" hidden="false" customHeight="false" outlineLevel="0" collapsed="false">
      <c r="A365" s="5"/>
      <c r="B365" s="5"/>
      <c r="C365" s="5"/>
      <c r="D365" s="5"/>
      <c r="E365" s="6"/>
      <c r="F365" s="5"/>
      <c r="G365" s="5"/>
      <c r="H365" s="5"/>
      <c r="I365" s="5"/>
      <c r="J365" s="5"/>
      <c r="K365" s="5"/>
      <c r="L365" s="5"/>
    </row>
    <row r="366" customFormat="false" ht="12.75" hidden="false" customHeight="false" outlineLevel="0" collapsed="false">
      <c r="A366" s="5"/>
      <c r="B366" s="5"/>
      <c r="C366" s="5"/>
      <c r="D366" s="5"/>
      <c r="E366" s="6"/>
      <c r="F366" s="5"/>
      <c r="G366" s="5"/>
      <c r="H366" s="5"/>
      <c r="I366" s="5"/>
      <c r="J366" s="5"/>
      <c r="K366" s="5"/>
      <c r="L366" s="5"/>
    </row>
    <row r="367" customFormat="false" ht="12.75" hidden="false" customHeight="false" outlineLevel="0" collapsed="false">
      <c r="A367" s="5"/>
      <c r="B367" s="5"/>
      <c r="C367" s="5"/>
      <c r="D367" s="5"/>
      <c r="E367" s="6"/>
      <c r="F367" s="5"/>
      <c r="G367" s="5"/>
      <c r="H367" s="5"/>
      <c r="I367" s="5"/>
      <c r="J367" s="5"/>
      <c r="K367" s="5"/>
      <c r="L367" s="5"/>
    </row>
    <row r="368" customFormat="false" ht="12.75" hidden="false" customHeight="false" outlineLevel="0" collapsed="false">
      <c r="A368" s="5"/>
      <c r="B368" s="5"/>
      <c r="C368" s="5"/>
      <c r="D368" s="5"/>
      <c r="E368" s="6"/>
      <c r="F368" s="5"/>
      <c r="G368" s="5"/>
      <c r="H368" s="5"/>
      <c r="I368" s="5"/>
      <c r="J368" s="5"/>
      <c r="K368" s="5"/>
      <c r="L368" s="5"/>
    </row>
    <row r="369" customFormat="false" ht="12.75" hidden="false" customHeight="false" outlineLevel="0" collapsed="false">
      <c r="A369" s="5"/>
      <c r="B369" s="5"/>
      <c r="C369" s="5"/>
      <c r="D369" s="5"/>
      <c r="E369" s="6"/>
      <c r="F369" s="5"/>
      <c r="G369" s="5"/>
      <c r="H369" s="5"/>
      <c r="I369" s="5"/>
      <c r="J369" s="5"/>
      <c r="K369" s="5"/>
      <c r="L369" s="5"/>
    </row>
    <row r="370" customFormat="false" ht="12.75" hidden="false" customHeight="false" outlineLevel="0" collapsed="false">
      <c r="A370" s="5"/>
      <c r="B370" s="5"/>
      <c r="C370" s="5"/>
      <c r="D370" s="5"/>
      <c r="E370" s="6"/>
      <c r="F370" s="5"/>
      <c r="G370" s="5"/>
      <c r="H370" s="5"/>
      <c r="I370" s="5"/>
      <c r="J370" s="5"/>
      <c r="K370" s="5"/>
      <c r="L370" s="5"/>
    </row>
    <row r="371" customFormat="false" ht="12.75" hidden="false" customHeight="false" outlineLevel="0" collapsed="false">
      <c r="A371" s="5"/>
      <c r="B371" s="5"/>
      <c r="C371" s="5"/>
      <c r="D371" s="5"/>
      <c r="E371" s="6"/>
      <c r="F371" s="5"/>
      <c r="G371" s="5"/>
      <c r="H371" s="5"/>
      <c r="I371" s="5"/>
      <c r="J371" s="5"/>
      <c r="K371" s="5"/>
      <c r="L371" s="5"/>
    </row>
    <row r="372" customFormat="false" ht="12.75" hidden="false" customHeight="false" outlineLevel="0" collapsed="false">
      <c r="A372" s="5"/>
      <c r="B372" s="5"/>
      <c r="C372" s="5"/>
      <c r="D372" s="5"/>
      <c r="E372" s="6"/>
      <c r="F372" s="5"/>
      <c r="G372" s="5"/>
      <c r="H372" s="5"/>
      <c r="I372" s="5"/>
      <c r="J372" s="5"/>
      <c r="K372" s="5"/>
      <c r="L372" s="5"/>
    </row>
    <row r="373" customFormat="false" ht="12.75" hidden="false" customHeight="false" outlineLevel="0" collapsed="false">
      <c r="A373" s="5"/>
      <c r="B373" s="5"/>
      <c r="C373" s="5"/>
      <c r="D373" s="5"/>
      <c r="E373" s="6"/>
      <c r="F373" s="5"/>
      <c r="G373" s="5"/>
      <c r="H373" s="5"/>
      <c r="I373" s="5"/>
      <c r="J373" s="5"/>
      <c r="K373" s="5"/>
      <c r="L373" s="5"/>
    </row>
    <row r="374" customFormat="false" ht="12.75" hidden="false" customHeight="false" outlineLevel="0" collapsed="false">
      <c r="A374" s="5"/>
      <c r="B374" s="5"/>
      <c r="C374" s="5"/>
      <c r="D374" s="5"/>
      <c r="E374" s="6"/>
      <c r="F374" s="5"/>
      <c r="G374" s="5"/>
      <c r="H374" s="5"/>
      <c r="I374" s="5"/>
      <c r="J374" s="5"/>
      <c r="K374" s="5"/>
      <c r="L374" s="5"/>
    </row>
    <row r="375" customFormat="false" ht="12.75" hidden="false" customHeight="false" outlineLevel="0" collapsed="false">
      <c r="A375" s="5"/>
      <c r="B375" s="5"/>
      <c r="C375" s="5"/>
      <c r="D375" s="5"/>
      <c r="E375" s="6"/>
      <c r="F375" s="5"/>
      <c r="G375" s="5"/>
      <c r="H375" s="5"/>
      <c r="I375" s="5"/>
      <c r="J375" s="5"/>
      <c r="K375" s="5"/>
      <c r="L375" s="5"/>
    </row>
    <row r="376" customFormat="false" ht="12.75" hidden="false" customHeight="false" outlineLevel="0" collapsed="false">
      <c r="A376" s="5"/>
      <c r="B376" s="5"/>
      <c r="C376" s="5"/>
      <c r="D376" s="5"/>
      <c r="E376" s="6"/>
      <c r="F376" s="5"/>
      <c r="G376" s="5"/>
      <c r="H376" s="5"/>
      <c r="I376" s="5"/>
      <c r="J376" s="5"/>
      <c r="K376" s="5"/>
      <c r="L376" s="5"/>
    </row>
    <row r="377" customFormat="false" ht="12.75" hidden="false" customHeight="false" outlineLevel="0" collapsed="false">
      <c r="A377" s="5"/>
      <c r="B377" s="5"/>
      <c r="C377" s="5"/>
      <c r="D377" s="5"/>
      <c r="E377" s="6"/>
      <c r="F377" s="5"/>
      <c r="G377" s="5"/>
      <c r="H377" s="5"/>
      <c r="I377" s="5"/>
      <c r="J377" s="5"/>
      <c r="K377" s="5"/>
      <c r="L377" s="5"/>
    </row>
    <row r="378" customFormat="false" ht="12.75" hidden="false" customHeight="false" outlineLevel="0" collapsed="false">
      <c r="A378" s="5"/>
      <c r="B378" s="5"/>
      <c r="C378" s="5"/>
      <c r="D378" s="5"/>
      <c r="E378" s="6"/>
      <c r="F378" s="5"/>
      <c r="G378" s="5"/>
      <c r="H378" s="5"/>
      <c r="I378" s="5"/>
      <c r="J378" s="5"/>
      <c r="K378" s="5"/>
      <c r="L378" s="5"/>
    </row>
    <row r="379" customFormat="false" ht="12.75" hidden="false" customHeight="false" outlineLevel="0" collapsed="false">
      <c r="A379" s="5"/>
      <c r="B379" s="5"/>
      <c r="C379" s="5"/>
      <c r="D379" s="5"/>
      <c r="E379" s="6"/>
      <c r="F379" s="5"/>
      <c r="G379" s="5"/>
      <c r="H379" s="5"/>
      <c r="I379" s="5"/>
      <c r="J379" s="5"/>
      <c r="K379" s="5"/>
      <c r="L379" s="5"/>
    </row>
    <row r="380" customFormat="false" ht="12.75" hidden="false" customHeight="false" outlineLevel="0" collapsed="false">
      <c r="A380" s="5"/>
      <c r="B380" s="5"/>
      <c r="C380" s="5"/>
      <c r="D380" s="5"/>
      <c r="E380" s="6"/>
      <c r="F380" s="5"/>
      <c r="G380" s="5"/>
      <c r="H380" s="5"/>
      <c r="I380" s="5"/>
      <c r="J380" s="5"/>
      <c r="K380" s="5"/>
      <c r="L380" s="5"/>
    </row>
    <row r="381" customFormat="false" ht="12.75" hidden="false" customHeight="false" outlineLevel="0" collapsed="false">
      <c r="A381" s="5"/>
      <c r="B381" s="5"/>
      <c r="C381" s="5"/>
      <c r="D381" s="5"/>
      <c r="E381" s="6"/>
      <c r="F381" s="5"/>
      <c r="G381" s="5"/>
      <c r="H381" s="5"/>
      <c r="I381" s="5"/>
      <c r="J381" s="5"/>
      <c r="K381" s="5"/>
      <c r="L381" s="5"/>
    </row>
    <row r="382" customFormat="false" ht="12.75" hidden="false" customHeight="false" outlineLevel="0" collapsed="false">
      <c r="A382" s="5"/>
      <c r="B382" s="5"/>
      <c r="C382" s="5"/>
      <c r="D382" s="5"/>
      <c r="E382" s="6"/>
      <c r="F382" s="5"/>
      <c r="G382" s="5"/>
      <c r="H382" s="5"/>
      <c r="I382" s="5"/>
      <c r="J382" s="5"/>
      <c r="K382" s="5"/>
      <c r="L382" s="5"/>
    </row>
    <row r="383" customFormat="false" ht="12.75" hidden="false" customHeight="false" outlineLevel="0" collapsed="false">
      <c r="A383" s="5"/>
      <c r="B383" s="5"/>
      <c r="C383" s="5"/>
      <c r="D383" s="5"/>
      <c r="E383" s="6"/>
      <c r="F383" s="5"/>
      <c r="G383" s="5"/>
      <c r="H383" s="5"/>
      <c r="I383" s="5"/>
      <c r="J383" s="5"/>
      <c r="K383" s="5"/>
      <c r="L383" s="5"/>
    </row>
    <row r="384" customFormat="false" ht="12.75" hidden="false" customHeight="false" outlineLevel="0" collapsed="false">
      <c r="A384" s="5"/>
      <c r="B384" s="5"/>
      <c r="C384" s="5"/>
      <c r="D384" s="5"/>
      <c r="E384" s="6"/>
      <c r="F384" s="5"/>
      <c r="G384" s="5"/>
      <c r="H384" s="5"/>
      <c r="I384" s="5"/>
      <c r="J384" s="5"/>
      <c r="K384" s="5"/>
      <c r="L384" s="5"/>
    </row>
    <row r="385" customFormat="false" ht="12.75" hidden="false" customHeight="false" outlineLevel="0" collapsed="false">
      <c r="A385" s="5"/>
      <c r="B385" s="5"/>
      <c r="C385" s="5"/>
      <c r="D385" s="5"/>
      <c r="E385" s="6"/>
      <c r="F385" s="5"/>
      <c r="G385" s="5"/>
      <c r="H385" s="5"/>
      <c r="I385" s="5"/>
      <c r="J385" s="5"/>
      <c r="K385" s="5"/>
      <c r="L385" s="5"/>
    </row>
    <row r="386" customFormat="false" ht="12.75" hidden="false" customHeight="false" outlineLevel="0" collapsed="false">
      <c r="A386" s="5"/>
      <c r="B386" s="5"/>
      <c r="C386" s="5"/>
      <c r="D386" s="5"/>
      <c r="E386" s="6"/>
      <c r="F386" s="5"/>
      <c r="G386" s="5"/>
      <c r="H386" s="5"/>
      <c r="I386" s="5"/>
      <c r="J386" s="5"/>
      <c r="K386" s="5"/>
      <c r="L386" s="5"/>
    </row>
    <row r="387" customFormat="false" ht="12.75" hidden="false" customHeight="false" outlineLevel="0" collapsed="false">
      <c r="A387" s="5"/>
      <c r="B387" s="5"/>
      <c r="C387" s="5"/>
      <c r="D387" s="5"/>
      <c r="E387" s="6"/>
      <c r="F387" s="5"/>
      <c r="G387" s="5"/>
      <c r="H387" s="5"/>
      <c r="I387" s="5"/>
      <c r="J387" s="5"/>
      <c r="K387" s="5"/>
      <c r="L387" s="5"/>
    </row>
    <row r="388" customFormat="false" ht="12.75" hidden="false" customHeight="false" outlineLevel="0" collapsed="false">
      <c r="A388" s="5"/>
      <c r="B388" s="5"/>
      <c r="C388" s="5"/>
      <c r="D388" s="5"/>
      <c r="E388" s="6"/>
      <c r="F388" s="5"/>
      <c r="G388" s="5"/>
      <c r="H388" s="5"/>
      <c r="I388" s="5"/>
      <c r="J388" s="5"/>
      <c r="K388" s="5"/>
      <c r="L388" s="5"/>
    </row>
    <row r="389" customFormat="false" ht="12.75" hidden="false" customHeight="false" outlineLevel="0" collapsed="false">
      <c r="A389" s="5"/>
      <c r="B389" s="5"/>
      <c r="C389" s="5"/>
      <c r="D389" s="5"/>
      <c r="E389" s="6"/>
      <c r="F389" s="5"/>
      <c r="G389" s="5"/>
      <c r="H389" s="5"/>
      <c r="I389" s="5"/>
      <c r="J389" s="5"/>
      <c r="K389" s="5"/>
      <c r="L389" s="5"/>
    </row>
    <row r="390" customFormat="false" ht="12.75" hidden="false" customHeight="false" outlineLevel="0" collapsed="false">
      <c r="A390" s="5"/>
      <c r="B390" s="5"/>
      <c r="C390" s="5"/>
      <c r="D390" s="5"/>
      <c r="E390" s="6"/>
      <c r="F390" s="5"/>
      <c r="G390" s="5"/>
      <c r="H390" s="5"/>
      <c r="I390" s="5"/>
      <c r="J390" s="5"/>
      <c r="K390" s="5"/>
      <c r="L390" s="5"/>
    </row>
    <row r="391" customFormat="false" ht="12.75" hidden="false" customHeight="false" outlineLevel="0" collapsed="false">
      <c r="A391" s="5"/>
      <c r="B391" s="5"/>
      <c r="C391" s="5"/>
      <c r="D391" s="5"/>
      <c r="E391" s="6"/>
      <c r="F391" s="5"/>
      <c r="G391" s="5"/>
      <c r="H391" s="5"/>
      <c r="I391" s="5"/>
      <c r="J391" s="5"/>
      <c r="K391" s="5"/>
      <c r="L391" s="5"/>
    </row>
    <row r="392" customFormat="false" ht="12.75" hidden="false" customHeight="false" outlineLevel="0" collapsed="false">
      <c r="A392" s="5"/>
      <c r="B392" s="5"/>
      <c r="C392" s="5"/>
      <c r="D392" s="5"/>
      <c r="E392" s="6"/>
      <c r="F392" s="5"/>
      <c r="G392" s="5"/>
      <c r="H392" s="5"/>
      <c r="I392" s="5"/>
      <c r="J392" s="5"/>
      <c r="K392" s="5"/>
      <c r="L392" s="5"/>
    </row>
    <row r="393" customFormat="false" ht="12.75" hidden="false" customHeight="false" outlineLevel="0" collapsed="false">
      <c r="A393" s="5"/>
      <c r="B393" s="5"/>
      <c r="C393" s="5"/>
      <c r="D393" s="5"/>
      <c r="E393" s="6"/>
      <c r="F393" s="5"/>
      <c r="G393" s="5"/>
      <c r="H393" s="5"/>
      <c r="I393" s="5"/>
      <c r="J393" s="5"/>
      <c r="K393" s="5"/>
      <c r="L393" s="5"/>
    </row>
    <row r="394" customFormat="false" ht="12.75" hidden="false" customHeight="false" outlineLevel="0" collapsed="false">
      <c r="A394" s="5"/>
      <c r="B394" s="5"/>
      <c r="C394" s="5"/>
      <c r="D394" s="5"/>
      <c r="E394" s="6"/>
      <c r="F394" s="5"/>
      <c r="G394" s="5"/>
      <c r="H394" s="5"/>
      <c r="I394" s="5"/>
      <c r="J394" s="5"/>
      <c r="K394" s="5"/>
      <c r="L394" s="5"/>
    </row>
    <row r="395" customFormat="false" ht="12.75" hidden="false" customHeight="false" outlineLevel="0" collapsed="false">
      <c r="A395" s="5"/>
      <c r="B395" s="5"/>
      <c r="C395" s="5"/>
      <c r="D395" s="5"/>
      <c r="E395" s="6"/>
      <c r="F395" s="5"/>
      <c r="G395" s="5"/>
      <c r="H395" s="5"/>
      <c r="I395" s="5"/>
      <c r="J395" s="5"/>
      <c r="K395" s="5"/>
      <c r="L395" s="5"/>
    </row>
    <row r="396" customFormat="false" ht="12.75" hidden="false" customHeight="false" outlineLevel="0" collapsed="false">
      <c r="A396" s="5"/>
      <c r="B396" s="5"/>
      <c r="C396" s="5"/>
      <c r="D396" s="5"/>
      <c r="E396" s="6"/>
      <c r="F396" s="5"/>
      <c r="G396" s="5"/>
      <c r="H396" s="5"/>
      <c r="I396" s="5"/>
      <c r="J396" s="5"/>
      <c r="K396" s="5"/>
      <c r="L396" s="5"/>
    </row>
    <row r="397" customFormat="false" ht="12.75" hidden="false" customHeight="false" outlineLevel="0" collapsed="false">
      <c r="A397" s="5"/>
      <c r="B397" s="5"/>
      <c r="C397" s="5"/>
      <c r="D397" s="5"/>
      <c r="E397" s="6"/>
      <c r="F397" s="5"/>
      <c r="G397" s="5"/>
      <c r="H397" s="5"/>
      <c r="I397" s="5"/>
      <c r="J397" s="5"/>
      <c r="K397" s="5"/>
      <c r="L397" s="5"/>
    </row>
    <row r="398" customFormat="false" ht="12.75" hidden="false" customHeight="false" outlineLevel="0" collapsed="false">
      <c r="A398" s="5"/>
      <c r="B398" s="5"/>
      <c r="C398" s="5"/>
      <c r="D398" s="5"/>
      <c r="E398" s="6"/>
      <c r="F398" s="5"/>
      <c r="G398" s="5"/>
      <c r="H398" s="5"/>
      <c r="I398" s="5"/>
      <c r="J398" s="5"/>
      <c r="K398" s="5"/>
      <c r="L398" s="5"/>
    </row>
    <row r="399" customFormat="false" ht="12.75" hidden="false" customHeight="false" outlineLevel="0" collapsed="false">
      <c r="A399" s="5"/>
      <c r="B399" s="5"/>
      <c r="C399" s="5"/>
      <c r="D399" s="5"/>
      <c r="E399" s="6"/>
      <c r="F399" s="5"/>
      <c r="G399" s="5"/>
      <c r="H399" s="5"/>
      <c r="I399" s="5"/>
      <c r="J399" s="5"/>
      <c r="K399" s="5"/>
      <c r="L399" s="5"/>
    </row>
    <row r="400" customFormat="false" ht="12.75" hidden="false" customHeight="false" outlineLevel="0" collapsed="false">
      <c r="A400" s="5"/>
      <c r="B400" s="5"/>
      <c r="C400" s="5"/>
      <c r="D400" s="5"/>
      <c r="E400" s="6"/>
      <c r="F400" s="5"/>
      <c r="G400" s="5"/>
      <c r="H400" s="5"/>
      <c r="I400" s="5"/>
      <c r="J400" s="5"/>
      <c r="K400" s="5"/>
      <c r="L400" s="5"/>
    </row>
    <row r="401" customFormat="false" ht="12.75" hidden="false" customHeight="false" outlineLevel="0" collapsed="false">
      <c r="A401" s="5"/>
      <c r="B401" s="5"/>
      <c r="C401" s="5"/>
      <c r="D401" s="5"/>
      <c r="E401" s="6"/>
      <c r="F401" s="5"/>
      <c r="G401" s="5"/>
      <c r="H401" s="5"/>
      <c r="I401" s="5"/>
      <c r="J401" s="5"/>
      <c r="K401" s="5"/>
      <c r="L401" s="5"/>
    </row>
    <row r="402" customFormat="false" ht="12.75" hidden="false" customHeight="false" outlineLevel="0" collapsed="false">
      <c r="A402" s="5"/>
      <c r="B402" s="5"/>
      <c r="C402" s="5"/>
      <c r="D402" s="5"/>
      <c r="E402" s="6"/>
      <c r="F402" s="5"/>
      <c r="G402" s="5"/>
      <c r="H402" s="5"/>
      <c r="I402" s="5"/>
      <c r="J402" s="5"/>
      <c r="K402" s="5"/>
      <c r="L402" s="5"/>
    </row>
    <row r="403" customFormat="false" ht="12.75" hidden="false" customHeight="false" outlineLevel="0" collapsed="false">
      <c r="A403" s="5"/>
      <c r="B403" s="5"/>
      <c r="C403" s="5"/>
      <c r="D403" s="5"/>
      <c r="E403" s="6"/>
      <c r="F403" s="5"/>
      <c r="G403" s="5"/>
      <c r="H403" s="5"/>
      <c r="I403" s="5"/>
      <c r="J403" s="5"/>
      <c r="K403" s="5"/>
      <c r="L403" s="5"/>
    </row>
    <row r="404" customFormat="false" ht="12.75" hidden="false" customHeight="false" outlineLevel="0" collapsed="false">
      <c r="A404" s="5"/>
      <c r="B404" s="5"/>
      <c r="C404" s="5"/>
      <c r="D404" s="5"/>
      <c r="E404" s="6"/>
      <c r="F404" s="5"/>
      <c r="G404" s="5"/>
      <c r="H404" s="5"/>
      <c r="I404" s="5"/>
      <c r="J404" s="5"/>
      <c r="K404" s="5"/>
      <c r="L404" s="5"/>
    </row>
    <row r="405" customFormat="false" ht="12.75" hidden="false" customHeight="false" outlineLevel="0" collapsed="false">
      <c r="A405" s="5"/>
      <c r="B405" s="5"/>
      <c r="C405" s="5"/>
      <c r="D405" s="5"/>
      <c r="E405" s="6"/>
      <c r="F405" s="5"/>
      <c r="G405" s="5"/>
      <c r="H405" s="5"/>
      <c r="I405" s="5"/>
      <c r="J405" s="5"/>
      <c r="K405" s="5"/>
      <c r="L405" s="5"/>
    </row>
    <row r="406" customFormat="false" ht="12.75" hidden="false" customHeight="false" outlineLevel="0" collapsed="false">
      <c r="A406" s="5"/>
      <c r="B406" s="5"/>
      <c r="C406" s="5"/>
      <c r="D406" s="5"/>
      <c r="E406" s="6"/>
      <c r="F406" s="5"/>
      <c r="G406" s="5"/>
      <c r="H406" s="5"/>
      <c r="I406" s="5"/>
      <c r="J406" s="5"/>
      <c r="K406" s="5"/>
      <c r="L406" s="5"/>
    </row>
    <row r="407" customFormat="false" ht="12.75" hidden="false" customHeight="false" outlineLevel="0" collapsed="false">
      <c r="A407" s="5"/>
      <c r="B407" s="5"/>
      <c r="C407" s="5"/>
      <c r="D407" s="5"/>
      <c r="E407" s="6"/>
      <c r="F407" s="5"/>
      <c r="G407" s="5"/>
      <c r="H407" s="5"/>
      <c r="I407" s="5"/>
      <c r="J407" s="5"/>
      <c r="K407" s="5"/>
      <c r="L407" s="5"/>
    </row>
    <row r="408" customFormat="false" ht="12.75" hidden="false" customHeight="false" outlineLevel="0" collapsed="false">
      <c r="A408" s="5"/>
      <c r="B408" s="5"/>
      <c r="C408" s="5"/>
      <c r="D408" s="5"/>
      <c r="E408" s="6"/>
      <c r="F408" s="5"/>
      <c r="G408" s="5"/>
      <c r="H408" s="5"/>
      <c r="I408" s="5"/>
      <c r="J408" s="5"/>
      <c r="K408" s="5"/>
      <c r="L408" s="5"/>
    </row>
    <row r="409" customFormat="false" ht="12.75" hidden="false" customHeight="false" outlineLevel="0" collapsed="false">
      <c r="A409" s="5"/>
      <c r="B409" s="5"/>
      <c r="C409" s="5"/>
      <c r="D409" s="5"/>
      <c r="E409" s="6"/>
      <c r="F409" s="5"/>
      <c r="G409" s="5"/>
      <c r="H409" s="5"/>
      <c r="I409" s="5"/>
      <c r="J409" s="5"/>
      <c r="K409" s="5"/>
      <c r="L409" s="5"/>
    </row>
    <row r="410" customFormat="false" ht="12.75" hidden="false" customHeight="false" outlineLevel="0" collapsed="false">
      <c r="A410" s="5"/>
      <c r="B410" s="5"/>
      <c r="C410" s="5"/>
      <c r="D410" s="5"/>
      <c r="E410" s="6"/>
      <c r="F410" s="5"/>
      <c r="G410" s="5"/>
      <c r="H410" s="5"/>
      <c r="I410" s="5"/>
      <c r="J410" s="5"/>
      <c r="K410" s="5"/>
      <c r="L410" s="5"/>
    </row>
    <row r="411" customFormat="false" ht="12.75" hidden="false" customHeight="false" outlineLevel="0" collapsed="false">
      <c r="A411" s="5"/>
      <c r="B411" s="5"/>
      <c r="C411" s="5"/>
      <c r="D411" s="5"/>
      <c r="E411" s="6"/>
      <c r="F411" s="5"/>
      <c r="G411" s="5"/>
      <c r="H411" s="5"/>
      <c r="I411" s="5"/>
      <c r="J411" s="5"/>
      <c r="K411" s="5"/>
      <c r="L411" s="5"/>
    </row>
    <row r="412" customFormat="false" ht="12.75" hidden="false" customHeight="false" outlineLevel="0" collapsed="false">
      <c r="A412" s="5"/>
      <c r="B412" s="5"/>
      <c r="C412" s="5"/>
      <c r="D412" s="5"/>
      <c r="E412" s="6"/>
      <c r="F412" s="5"/>
      <c r="G412" s="5"/>
      <c r="H412" s="5"/>
      <c r="I412" s="5"/>
      <c r="J412" s="5"/>
      <c r="K412" s="5"/>
      <c r="L412" s="5"/>
    </row>
    <row r="413" customFormat="false" ht="12.75" hidden="false" customHeight="false" outlineLevel="0" collapsed="false">
      <c r="A413" s="5"/>
      <c r="B413" s="5"/>
      <c r="C413" s="5"/>
      <c r="D413" s="5"/>
      <c r="E413" s="6"/>
      <c r="F413" s="5"/>
      <c r="G413" s="5"/>
      <c r="H413" s="5"/>
      <c r="I413" s="5"/>
      <c r="J413" s="5"/>
      <c r="K413" s="5"/>
      <c r="L413" s="5"/>
    </row>
    <row r="414" customFormat="false" ht="12.75" hidden="false" customHeight="false" outlineLevel="0" collapsed="false">
      <c r="A414" s="5"/>
      <c r="B414" s="5"/>
      <c r="C414" s="5"/>
      <c r="D414" s="5"/>
      <c r="E414" s="6"/>
      <c r="F414" s="5"/>
      <c r="G414" s="5"/>
      <c r="H414" s="5"/>
      <c r="I414" s="5"/>
      <c r="J414" s="5"/>
      <c r="K414" s="5"/>
      <c r="L414" s="5"/>
    </row>
    <row r="415" customFormat="false" ht="12.75" hidden="false" customHeight="false" outlineLevel="0" collapsed="false">
      <c r="A415" s="5"/>
      <c r="B415" s="5"/>
      <c r="C415" s="5"/>
      <c r="D415" s="5"/>
      <c r="E415" s="6"/>
      <c r="F415" s="5"/>
      <c r="G415" s="5"/>
      <c r="H415" s="5"/>
      <c r="I415" s="5"/>
      <c r="J415" s="5"/>
      <c r="K415" s="5"/>
      <c r="L415" s="5"/>
    </row>
    <row r="416" customFormat="false" ht="12.75" hidden="false" customHeight="false" outlineLevel="0" collapsed="false">
      <c r="A416" s="5"/>
      <c r="B416" s="5"/>
      <c r="C416" s="5"/>
      <c r="D416" s="5"/>
      <c r="E416" s="6"/>
      <c r="F416" s="5"/>
      <c r="G416" s="5"/>
      <c r="H416" s="5"/>
      <c r="I416" s="5"/>
      <c r="J416" s="5"/>
      <c r="K416" s="5"/>
      <c r="L416" s="5"/>
    </row>
    <row r="417" customFormat="false" ht="12.75" hidden="false" customHeight="false" outlineLevel="0" collapsed="false">
      <c r="A417" s="5"/>
      <c r="B417" s="5"/>
      <c r="C417" s="5"/>
      <c r="D417" s="5"/>
      <c r="E417" s="6"/>
      <c r="F417" s="5"/>
      <c r="G417" s="5"/>
      <c r="H417" s="5"/>
      <c r="I417" s="5"/>
      <c r="J417" s="5"/>
      <c r="K417" s="5"/>
      <c r="L417" s="5"/>
    </row>
    <row r="418" customFormat="false" ht="12.75" hidden="false" customHeight="false" outlineLevel="0" collapsed="false">
      <c r="A418" s="5"/>
      <c r="B418" s="5"/>
      <c r="C418" s="5"/>
      <c r="D418" s="5"/>
      <c r="E418" s="6"/>
      <c r="F418" s="5"/>
      <c r="G418" s="5"/>
      <c r="H418" s="5"/>
      <c r="I418" s="5"/>
      <c r="J418" s="5"/>
      <c r="K418" s="5"/>
      <c r="L418" s="5"/>
    </row>
    <row r="419" customFormat="false" ht="12.75" hidden="false" customHeight="false" outlineLevel="0" collapsed="false">
      <c r="A419" s="5"/>
      <c r="B419" s="5"/>
      <c r="C419" s="5"/>
      <c r="D419" s="5"/>
      <c r="E419" s="6"/>
      <c r="F419" s="5"/>
      <c r="G419" s="5"/>
      <c r="H419" s="5"/>
      <c r="I419" s="5"/>
      <c r="J419" s="5"/>
      <c r="K419" s="5"/>
      <c r="L419" s="5"/>
    </row>
    <row r="420" customFormat="false" ht="12.75" hidden="false" customHeight="false" outlineLevel="0" collapsed="false">
      <c r="A420" s="5"/>
      <c r="B420" s="5"/>
      <c r="C420" s="5"/>
      <c r="D420" s="5"/>
      <c r="E420" s="6"/>
      <c r="F420" s="5"/>
      <c r="G420" s="5"/>
      <c r="H420" s="5"/>
      <c r="I420" s="5"/>
      <c r="J420" s="5"/>
      <c r="K420" s="5"/>
      <c r="L420" s="5"/>
    </row>
    <row r="421" customFormat="false" ht="12.75" hidden="false" customHeight="false" outlineLevel="0" collapsed="false">
      <c r="A421" s="5"/>
      <c r="B421" s="5"/>
      <c r="C421" s="5"/>
      <c r="D421" s="5"/>
      <c r="E421" s="6"/>
      <c r="F421" s="5"/>
      <c r="G421" s="5"/>
      <c r="H421" s="5"/>
      <c r="I421" s="5"/>
      <c r="J421" s="5"/>
      <c r="K421" s="5"/>
      <c r="L421" s="5"/>
    </row>
    <row r="422" customFormat="false" ht="12.75" hidden="false" customHeight="false" outlineLevel="0" collapsed="false">
      <c r="A422" s="5"/>
      <c r="B422" s="5"/>
      <c r="C422" s="5"/>
      <c r="D422" s="5"/>
      <c r="E422" s="6"/>
      <c r="F422" s="5"/>
      <c r="G422" s="5"/>
      <c r="H422" s="5"/>
      <c r="I422" s="5"/>
      <c r="J422" s="5"/>
      <c r="K422" s="5"/>
      <c r="L422" s="5"/>
    </row>
    <row r="423" customFormat="false" ht="12.75" hidden="false" customHeight="false" outlineLevel="0" collapsed="false">
      <c r="A423" s="5"/>
      <c r="B423" s="5"/>
      <c r="C423" s="5"/>
      <c r="D423" s="5"/>
      <c r="E423" s="6"/>
      <c r="F423" s="5"/>
      <c r="G423" s="5"/>
      <c r="H423" s="5"/>
      <c r="I423" s="5"/>
      <c r="J423" s="5"/>
      <c r="K423" s="5"/>
      <c r="L423" s="5"/>
    </row>
    <row r="424" customFormat="false" ht="12.75" hidden="false" customHeight="false" outlineLevel="0" collapsed="false">
      <c r="A424" s="5"/>
      <c r="B424" s="5"/>
      <c r="C424" s="5"/>
      <c r="D424" s="5"/>
      <c r="E424" s="6"/>
      <c r="F424" s="5"/>
      <c r="G424" s="5"/>
      <c r="H424" s="5"/>
      <c r="I424" s="5"/>
      <c r="J424" s="5"/>
      <c r="K424" s="5"/>
      <c r="L424" s="5"/>
    </row>
    <row r="425" customFormat="false" ht="12.75" hidden="false" customHeight="false" outlineLevel="0" collapsed="false">
      <c r="A425" s="5"/>
      <c r="B425" s="5"/>
      <c r="C425" s="5"/>
      <c r="D425" s="5"/>
      <c r="E425" s="6"/>
      <c r="F425" s="5"/>
      <c r="G425" s="5"/>
      <c r="H425" s="5"/>
      <c r="I425" s="5"/>
      <c r="J425" s="5"/>
      <c r="K425" s="5"/>
      <c r="L425" s="5"/>
    </row>
    <row r="426" customFormat="false" ht="12.75" hidden="false" customHeight="false" outlineLevel="0" collapsed="false">
      <c r="A426" s="5"/>
      <c r="B426" s="5"/>
      <c r="C426" s="5"/>
      <c r="D426" s="5"/>
      <c r="E426" s="6"/>
      <c r="F426" s="5"/>
      <c r="G426" s="5"/>
      <c r="H426" s="5"/>
      <c r="I426" s="5"/>
      <c r="J426" s="5"/>
      <c r="K426" s="5"/>
      <c r="L426" s="5"/>
    </row>
    <row r="427" customFormat="false" ht="12.75" hidden="false" customHeight="false" outlineLevel="0" collapsed="false">
      <c r="A427" s="5"/>
      <c r="B427" s="5"/>
      <c r="C427" s="5"/>
      <c r="D427" s="5"/>
      <c r="E427" s="6"/>
      <c r="F427" s="5"/>
      <c r="G427" s="5"/>
      <c r="H427" s="5"/>
      <c r="I427" s="5"/>
      <c r="J427" s="5"/>
      <c r="K427" s="5"/>
      <c r="L427" s="5"/>
    </row>
    <row r="428" customFormat="false" ht="12.75" hidden="false" customHeight="false" outlineLevel="0" collapsed="false">
      <c r="A428" s="5"/>
      <c r="B428" s="5"/>
      <c r="C428" s="5"/>
      <c r="D428" s="5"/>
      <c r="E428" s="6"/>
      <c r="F428" s="5"/>
      <c r="G428" s="5"/>
      <c r="H428" s="5"/>
      <c r="I428" s="5"/>
      <c r="J428" s="5"/>
      <c r="K428" s="5"/>
      <c r="L428" s="5"/>
    </row>
    <row r="429" customFormat="false" ht="12.75" hidden="false" customHeight="false" outlineLevel="0" collapsed="false">
      <c r="A429" s="5"/>
      <c r="B429" s="5"/>
      <c r="C429" s="5"/>
      <c r="D429" s="5"/>
      <c r="E429" s="6"/>
      <c r="F429" s="5"/>
      <c r="G429" s="5"/>
      <c r="H429" s="5"/>
      <c r="I429" s="5"/>
      <c r="J429" s="5"/>
      <c r="K429" s="5"/>
      <c r="L429" s="5"/>
    </row>
    <row r="430" customFormat="false" ht="12.75" hidden="false" customHeight="false" outlineLevel="0" collapsed="false">
      <c r="A430" s="5"/>
      <c r="B430" s="5"/>
      <c r="C430" s="5"/>
      <c r="D430" s="5"/>
      <c r="E430" s="6"/>
      <c r="F430" s="5"/>
      <c r="G430" s="5"/>
      <c r="H430" s="5"/>
      <c r="I430" s="5"/>
      <c r="J430" s="5"/>
      <c r="K430" s="5"/>
      <c r="L430" s="5"/>
    </row>
    <row r="431" customFormat="false" ht="12.75" hidden="false" customHeight="false" outlineLevel="0" collapsed="false">
      <c r="A431" s="5"/>
      <c r="B431" s="5"/>
      <c r="C431" s="5"/>
      <c r="D431" s="5"/>
      <c r="E431" s="6"/>
      <c r="F431" s="5"/>
      <c r="G431" s="5"/>
      <c r="H431" s="5"/>
      <c r="I431" s="5"/>
      <c r="J431" s="5"/>
      <c r="K431" s="5"/>
      <c r="L431" s="5"/>
    </row>
    <row r="432" customFormat="false" ht="12.75" hidden="false" customHeight="false" outlineLevel="0" collapsed="false">
      <c r="A432" s="5"/>
      <c r="B432" s="5"/>
      <c r="C432" s="5"/>
      <c r="D432" s="5"/>
      <c r="E432" s="6"/>
      <c r="F432" s="5"/>
      <c r="G432" s="5"/>
      <c r="H432" s="5"/>
      <c r="I432" s="5"/>
      <c r="J432" s="5"/>
      <c r="K432" s="5"/>
      <c r="L432" s="5"/>
    </row>
    <row r="433" customFormat="false" ht="12.75" hidden="false" customHeight="false" outlineLevel="0" collapsed="false">
      <c r="A433" s="5"/>
      <c r="B433" s="5"/>
      <c r="C433" s="5"/>
      <c r="D433" s="5"/>
      <c r="E433" s="6"/>
      <c r="F433" s="5"/>
      <c r="G433" s="5"/>
      <c r="H433" s="5"/>
      <c r="I433" s="5"/>
      <c r="J433" s="5"/>
      <c r="K433" s="5"/>
      <c r="L433" s="5"/>
    </row>
    <row r="434" customFormat="false" ht="12.75" hidden="false" customHeight="false" outlineLevel="0" collapsed="false">
      <c r="A434" s="5"/>
      <c r="B434" s="5"/>
      <c r="C434" s="5"/>
      <c r="D434" s="5"/>
      <c r="E434" s="6"/>
      <c r="F434" s="5"/>
      <c r="G434" s="5"/>
      <c r="H434" s="5"/>
      <c r="I434" s="5"/>
      <c r="J434" s="5"/>
      <c r="K434" s="5"/>
      <c r="L434" s="5"/>
    </row>
    <row r="435" customFormat="false" ht="12.75" hidden="false" customHeight="false" outlineLevel="0" collapsed="false">
      <c r="A435" s="5"/>
      <c r="B435" s="5"/>
      <c r="C435" s="5"/>
      <c r="D435" s="5"/>
      <c r="E435" s="6"/>
      <c r="F435" s="5"/>
      <c r="G435" s="5"/>
      <c r="H435" s="5"/>
      <c r="I435" s="5"/>
      <c r="J435" s="5"/>
      <c r="K435" s="5"/>
      <c r="L435" s="5"/>
    </row>
    <row r="436" customFormat="false" ht="12.75" hidden="false" customHeight="false" outlineLevel="0" collapsed="false">
      <c r="A436" s="5"/>
      <c r="B436" s="5"/>
      <c r="C436" s="5"/>
      <c r="D436" s="5"/>
      <c r="E436" s="6"/>
      <c r="F436" s="5"/>
      <c r="G436" s="5"/>
      <c r="H436" s="5"/>
      <c r="I436" s="5"/>
      <c r="J436" s="5"/>
      <c r="K436" s="5"/>
      <c r="L436" s="5"/>
    </row>
    <row r="437" customFormat="false" ht="12.75" hidden="false" customHeight="false" outlineLevel="0" collapsed="false">
      <c r="A437" s="5"/>
      <c r="B437" s="5"/>
      <c r="C437" s="5"/>
      <c r="D437" s="5"/>
      <c r="E437" s="6"/>
      <c r="F437" s="5"/>
      <c r="G437" s="5"/>
      <c r="H437" s="5"/>
      <c r="I437" s="5"/>
      <c r="J437" s="5"/>
      <c r="K437" s="5"/>
      <c r="L437" s="5"/>
    </row>
    <row r="438" customFormat="false" ht="12.75" hidden="false" customHeight="false" outlineLevel="0" collapsed="false">
      <c r="A438" s="5"/>
      <c r="B438" s="5"/>
      <c r="C438" s="5"/>
      <c r="D438" s="5"/>
      <c r="E438" s="6"/>
      <c r="F438" s="5"/>
      <c r="G438" s="5"/>
      <c r="H438" s="5"/>
      <c r="I438" s="5"/>
      <c r="J438" s="5"/>
      <c r="K438" s="5"/>
      <c r="L438" s="5"/>
    </row>
    <row r="439" customFormat="false" ht="12.75" hidden="false" customHeight="false" outlineLevel="0" collapsed="false">
      <c r="A439" s="5"/>
      <c r="B439" s="5"/>
      <c r="C439" s="5"/>
      <c r="D439" s="5"/>
      <c r="E439" s="6"/>
      <c r="F439" s="5"/>
      <c r="G439" s="5"/>
      <c r="H439" s="5"/>
      <c r="I439" s="5"/>
      <c r="J439" s="5"/>
      <c r="K439" s="5"/>
      <c r="L439" s="5"/>
    </row>
    <row r="440" customFormat="false" ht="12.75" hidden="false" customHeight="false" outlineLevel="0" collapsed="false">
      <c r="A440" s="5"/>
      <c r="B440" s="5"/>
      <c r="C440" s="5"/>
      <c r="D440" s="5"/>
      <c r="E440" s="6"/>
      <c r="F440" s="5"/>
      <c r="G440" s="5"/>
      <c r="H440" s="5"/>
      <c r="I440" s="5"/>
      <c r="J440" s="5"/>
      <c r="K440" s="5"/>
      <c r="L440" s="5"/>
    </row>
    <row r="441" customFormat="false" ht="12.75" hidden="false" customHeight="false" outlineLevel="0" collapsed="false">
      <c r="A441" s="5"/>
      <c r="B441" s="5"/>
      <c r="C441" s="5"/>
      <c r="D441" s="5"/>
      <c r="E441" s="6"/>
      <c r="F441" s="5"/>
      <c r="G441" s="5"/>
      <c r="H441" s="5"/>
      <c r="I441" s="5"/>
      <c r="J441" s="5"/>
      <c r="K441" s="5"/>
      <c r="L441" s="5"/>
    </row>
    <row r="442" customFormat="false" ht="12.75" hidden="false" customHeight="false" outlineLevel="0" collapsed="false">
      <c r="A442" s="5"/>
      <c r="B442" s="5"/>
      <c r="C442" s="5"/>
      <c r="D442" s="5"/>
      <c r="E442" s="6"/>
      <c r="F442" s="5"/>
      <c r="G442" s="5"/>
      <c r="H442" s="5"/>
      <c r="I442" s="5"/>
      <c r="J442" s="5"/>
      <c r="K442" s="5"/>
      <c r="L442" s="5"/>
    </row>
    <row r="443" customFormat="false" ht="12.75" hidden="false" customHeight="false" outlineLevel="0" collapsed="false">
      <c r="A443" s="5"/>
      <c r="B443" s="5"/>
      <c r="C443" s="5"/>
      <c r="D443" s="5"/>
      <c r="E443" s="6"/>
      <c r="F443" s="5"/>
      <c r="G443" s="5"/>
      <c r="H443" s="5"/>
      <c r="I443" s="5"/>
      <c r="J443" s="5"/>
      <c r="K443" s="5"/>
      <c r="L443" s="5"/>
    </row>
    <row r="444" customFormat="false" ht="12.75" hidden="false" customHeight="false" outlineLevel="0" collapsed="false">
      <c r="A444" s="5"/>
      <c r="B444" s="5"/>
      <c r="C444" s="5"/>
      <c r="D444" s="5"/>
      <c r="E444" s="6"/>
      <c r="F444" s="5"/>
      <c r="G444" s="5"/>
      <c r="H444" s="5"/>
      <c r="I444" s="5"/>
      <c r="J444" s="5"/>
      <c r="K444" s="5"/>
      <c r="L444" s="5"/>
    </row>
    <row r="445" customFormat="false" ht="12.75" hidden="false" customHeight="false" outlineLevel="0" collapsed="false">
      <c r="A445" s="5"/>
      <c r="B445" s="5"/>
      <c r="C445" s="5"/>
      <c r="D445" s="5"/>
      <c r="E445" s="6"/>
      <c r="F445" s="5"/>
      <c r="G445" s="5"/>
      <c r="H445" s="5"/>
      <c r="I445" s="5"/>
      <c r="J445" s="5"/>
      <c r="K445" s="5"/>
      <c r="L445" s="5"/>
    </row>
    <row r="446" customFormat="false" ht="12.75" hidden="false" customHeight="false" outlineLevel="0" collapsed="false">
      <c r="A446" s="5"/>
      <c r="B446" s="5"/>
      <c r="C446" s="5"/>
      <c r="D446" s="5"/>
      <c r="E446" s="6"/>
      <c r="F446" s="5"/>
      <c r="G446" s="5"/>
      <c r="H446" s="5"/>
      <c r="I446" s="5"/>
      <c r="J446" s="5"/>
      <c r="K446" s="5"/>
      <c r="L446" s="5"/>
    </row>
    <row r="447" customFormat="false" ht="12.75" hidden="false" customHeight="false" outlineLevel="0" collapsed="false">
      <c r="A447" s="5"/>
      <c r="B447" s="5"/>
      <c r="C447" s="5"/>
      <c r="D447" s="5"/>
      <c r="E447" s="6"/>
      <c r="F447" s="5"/>
      <c r="G447" s="5"/>
      <c r="H447" s="5"/>
      <c r="I447" s="5"/>
      <c r="J447" s="5"/>
      <c r="K447" s="5"/>
      <c r="L447" s="5"/>
    </row>
    <row r="448" customFormat="false" ht="12.75" hidden="false" customHeight="false" outlineLevel="0" collapsed="false">
      <c r="A448" s="5"/>
      <c r="B448" s="5"/>
      <c r="C448" s="5"/>
      <c r="D448" s="5"/>
      <c r="E448" s="6"/>
      <c r="F448" s="5"/>
      <c r="G448" s="5"/>
      <c r="H448" s="5"/>
      <c r="I448" s="5"/>
      <c r="J448" s="5"/>
      <c r="K448" s="5"/>
      <c r="L448" s="5"/>
    </row>
    <row r="449" customFormat="false" ht="12.75" hidden="false" customHeight="false" outlineLevel="0" collapsed="false">
      <c r="A449" s="5"/>
      <c r="B449" s="5"/>
      <c r="C449" s="5"/>
      <c r="D449" s="5"/>
      <c r="E449" s="6"/>
      <c r="F449" s="5"/>
      <c r="G449" s="5"/>
      <c r="H449" s="5"/>
      <c r="I449" s="5"/>
      <c r="J449" s="5"/>
      <c r="K449" s="5"/>
      <c r="L449" s="5"/>
    </row>
    <row r="450" customFormat="false" ht="12.75" hidden="false" customHeight="false" outlineLevel="0" collapsed="false">
      <c r="A450" s="5"/>
      <c r="B450" s="5"/>
      <c r="C450" s="5"/>
      <c r="D450" s="5"/>
      <c r="E450" s="6"/>
      <c r="F450" s="5"/>
      <c r="G450" s="5"/>
      <c r="H450" s="5"/>
      <c r="I450" s="5"/>
      <c r="J450" s="5"/>
      <c r="K450" s="5"/>
      <c r="L450" s="5"/>
    </row>
    <row r="451" customFormat="false" ht="12.75" hidden="false" customHeight="false" outlineLevel="0" collapsed="false">
      <c r="A451" s="5"/>
      <c r="B451" s="5"/>
      <c r="C451" s="5"/>
      <c r="D451" s="5"/>
      <c r="E451" s="6"/>
      <c r="F451" s="5"/>
      <c r="G451" s="5"/>
      <c r="H451" s="5"/>
      <c r="I451" s="5"/>
      <c r="J451" s="5"/>
      <c r="K451" s="5"/>
      <c r="L451" s="5"/>
    </row>
    <row r="452" customFormat="false" ht="12.75" hidden="false" customHeight="false" outlineLevel="0" collapsed="false">
      <c r="A452" s="5"/>
      <c r="B452" s="5"/>
      <c r="C452" s="5"/>
      <c r="D452" s="5"/>
      <c r="E452" s="6"/>
      <c r="F452" s="5"/>
      <c r="G452" s="5"/>
      <c r="H452" s="5"/>
      <c r="I452" s="5"/>
      <c r="J452" s="5"/>
      <c r="K452" s="5"/>
      <c r="L452" s="5"/>
    </row>
    <row r="453" customFormat="false" ht="12.75" hidden="false" customHeight="false" outlineLevel="0" collapsed="false">
      <c r="A453" s="5"/>
      <c r="B453" s="5"/>
      <c r="C453" s="5"/>
      <c r="D453" s="5"/>
      <c r="E453" s="6"/>
      <c r="F453" s="5"/>
      <c r="G453" s="5"/>
      <c r="H453" s="5"/>
      <c r="I453" s="5"/>
      <c r="J453" s="5"/>
      <c r="K453" s="5"/>
      <c r="L453" s="5"/>
    </row>
    <row r="454" customFormat="false" ht="12.75" hidden="false" customHeight="false" outlineLevel="0" collapsed="false">
      <c r="A454" s="5"/>
      <c r="B454" s="5"/>
      <c r="C454" s="5"/>
      <c r="D454" s="5"/>
      <c r="E454" s="6"/>
      <c r="F454" s="5"/>
      <c r="G454" s="5"/>
      <c r="H454" s="5"/>
      <c r="I454" s="5"/>
      <c r="J454" s="5"/>
      <c r="K454" s="5"/>
      <c r="L454" s="5"/>
    </row>
    <row r="455" customFormat="false" ht="12.75" hidden="false" customHeight="false" outlineLevel="0" collapsed="false">
      <c r="A455" s="5"/>
      <c r="B455" s="5"/>
      <c r="C455" s="5"/>
      <c r="D455" s="5"/>
      <c r="E455" s="6"/>
      <c r="F455" s="5"/>
      <c r="G455" s="5"/>
      <c r="H455" s="5"/>
      <c r="I455" s="5"/>
      <c r="J455" s="5"/>
      <c r="K455" s="5"/>
      <c r="L455" s="5"/>
    </row>
    <row r="456" customFormat="false" ht="12.75" hidden="false" customHeight="false" outlineLevel="0" collapsed="false">
      <c r="A456" s="5"/>
      <c r="B456" s="5"/>
      <c r="C456" s="5"/>
      <c r="D456" s="5"/>
      <c r="E456" s="6"/>
      <c r="F456" s="5"/>
      <c r="G456" s="5"/>
      <c r="H456" s="5"/>
      <c r="I456" s="5"/>
      <c r="J456" s="5"/>
      <c r="K456" s="5"/>
      <c r="L456" s="5"/>
    </row>
    <row r="457" customFormat="false" ht="12.75" hidden="false" customHeight="false" outlineLevel="0" collapsed="false">
      <c r="A457" s="5"/>
      <c r="B457" s="5"/>
      <c r="C457" s="5"/>
      <c r="D457" s="5"/>
      <c r="E457" s="6"/>
      <c r="F457" s="5"/>
      <c r="G457" s="5"/>
      <c r="H457" s="5"/>
      <c r="I457" s="5"/>
      <c r="J457" s="5"/>
      <c r="K457" s="5"/>
      <c r="L457" s="5"/>
    </row>
    <row r="458" customFormat="false" ht="12.75" hidden="false" customHeight="false" outlineLevel="0" collapsed="false">
      <c r="A458" s="5"/>
      <c r="B458" s="5"/>
      <c r="C458" s="5"/>
      <c r="D458" s="5"/>
      <c r="E458" s="6"/>
      <c r="F458" s="5"/>
      <c r="G458" s="5"/>
      <c r="H458" s="5"/>
      <c r="I458" s="5"/>
      <c r="J458" s="5"/>
      <c r="K458" s="5"/>
      <c r="L458" s="5"/>
    </row>
    <row r="459" customFormat="false" ht="12.75" hidden="false" customHeight="false" outlineLevel="0" collapsed="false">
      <c r="A459" s="5"/>
      <c r="B459" s="5"/>
      <c r="C459" s="5"/>
      <c r="D459" s="5"/>
      <c r="E459" s="6"/>
      <c r="F459" s="5"/>
      <c r="G459" s="5"/>
      <c r="H459" s="5"/>
      <c r="I459" s="5"/>
      <c r="J459" s="5"/>
      <c r="K459" s="5"/>
      <c r="L459" s="5"/>
    </row>
    <row r="460" customFormat="false" ht="12.75" hidden="false" customHeight="false" outlineLevel="0" collapsed="false">
      <c r="A460" s="5"/>
      <c r="B460" s="5"/>
      <c r="C460" s="5"/>
      <c r="D460" s="5"/>
      <c r="E460" s="6"/>
      <c r="F460" s="5"/>
      <c r="G460" s="5"/>
      <c r="H460" s="5"/>
      <c r="I460" s="5"/>
      <c r="J460" s="5"/>
      <c r="K460" s="5"/>
      <c r="L460" s="5"/>
    </row>
    <row r="461" customFormat="false" ht="12.75" hidden="false" customHeight="false" outlineLevel="0" collapsed="false">
      <c r="A461" s="5"/>
      <c r="B461" s="5"/>
      <c r="C461" s="5"/>
      <c r="D461" s="5"/>
      <c r="E461" s="6"/>
      <c r="F461" s="5"/>
      <c r="G461" s="5"/>
      <c r="H461" s="5"/>
      <c r="I461" s="5"/>
      <c r="J461" s="5"/>
      <c r="K461" s="5"/>
      <c r="L461" s="5"/>
    </row>
    <row r="462" customFormat="false" ht="12.75" hidden="false" customHeight="false" outlineLevel="0" collapsed="false">
      <c r="A462" s="5"/>
      <c r="B462" s="5"/>
      <c r="C462" s="5"/>
      <c r="D462" s="5"/>
      <c r="E462" s="6"/>
      <c r="F462" s="5"/>
      <c r="G462" s="5"/>
      <c r="H462" s="5"/>
      <c r="I462" s="5"/>
      <c r="J462" s="5"/>
      <c r="K462" s="5"/>
      <c r="L462" s="5"/>
    </row>
    <row r="463" customFormat="false" ht="12.75" hidden="false" customHeight="false" outlineLevel="0" collapsed="false">
      <c r="A463" s="5"/>
      <c r="B463" s="5"/>
      <c r="C463" s="5"/>
      <c r="D463" s="5"/>
      <c r="E463" s="6"/>
      <c r="F463" s="5"/>
      <c r="G463" s="5"/>
      <c r="H463" s="5"/>
      <c r="I463" s="5"/>
      <c r="J463" s="5"/>
      <c r="K463" s="5"/>
      <c r="L463" s="5"/>
    </row>
    <row r="464" customFormat="false" ht="12.75" hidden="false" customHeight="false" outlineLevel="0" collapsed="false">
      <c r="A464" s="5"/>
      <c r="B464" s="5"/>
      <c r="C464" s="5"/>
      <c r="D464" s="5"/>
      <c r="E464" s="6"/>
      <c r="F464" s="5"/>
      <c r="G464" s="5"/>
      <c r="H464" s="5"/>
      <c r="I464" s="5"/>
      <c r="J464" s="5"/>
      <c r="K464" s="5"/>
      <c r="L464" s="5"/>
    </row>
    <row r="465" customFormat="false" ht="12.75" hidden="false" customHeight="false" outlineLevel="0" collapsed="false">
      <c r="A465" s="5"/>
      <c r="B465" s="5"/>
      <c r="C465" s="5"/>
      <c r="D465" s="5"/>
      <c r="E465" s="6"/>
      <c r="F465" s="5"/>
      <c r="G465" s="5"/>
      <c r="H465" s="5"/>
      <c r="I465" s="5"/>
      <c r="J465" s="5"/>
      <c r="K465" s="5"/>
      <c r="L465" s="5"/>
    </row>
    <row r="466" customFormat="false" ht="12.75" hidden="false" customHeight="false" outlineLevel="0" collapsed="false">
      <c r="A466" s="5"/>
      <c r="B466" s="5"/>
      <c r="C466" s="5"/>
      <c r="D466" s="5"/>
      <c r="E466" s="6"/>
      <c r="F466" s="5"/>
      <c r="G466" s="5"/>
      <c r="H466" s="5"/>
      <c r="I466" s="5"/>
      <c r="J466" s="5"/>
      <c r="K466" s="5"/>
      <c r="L466" s="5"/>
    </row>
    <row r="467" customFormat="false" ht="12.75" hidden="false" customHeight="false" outlineLevel="0" collapsed="false">
      <c r="A467" s="5"/>
      <c r="B467" s="5"/>
      <c r="C467" s="5"/>
      <c r="D467" s="5"/>
      <c r="E467" s="6"/>
      <c r="F467" s="5"/>
      <c r="G467" s="5"/>
      <c r="H467" s="5"/>
      <c r="I467" s="5"/>
      <c r="J467" s="5"/>
      <c r="K467" s="5"/>
      <c r="L467" s="5"/>
    </row>
    <row r="468" customFormat="false" ht="12.75" hidden="false" customHeight="false" outlineLevel="0" collapsed="false">
      <c r="A468" s="5"/>
      <c r="B468" s="5"/>
      <c r="C468" s="5"/>
      <c r="D468" s="5"/>
      <c r="E468" s="6"/>
      <c r="F468" s="5"/>
      <c r="G468" s="5"/>
      <c r="H468" s="5"/>
      <c r="I468" s="5"/>
      <c r="J468" s="5"/>
      <c r="K468" s="5"/>
      <c r="L468" s="5"/>
    </row>
    <row r="469" customFormat="false" ht="12.75" hidden="false" customHeight="false" outlineLevel="0" collapsed="false">
      <c r="A469" s="5"/>
      <c r="B469" s="5"/>
      <c r="C469" s="5"/>
      <c r="D469" s="5"/>
      <c r="E469" s="6"/>
      <c r="F469" s="5"/>
      <c r="G469" s="5"/>
      <c r="H469" s="5"/>
      <c r="I469" s="5"/>
      <c r="J469" s="5"/>
      <c r="K469" s="5"/>
      <c r="L469" s="5"/>
    </row>
    <row r="470" customFormat="false" ht="12.75" hidden="false" customHeight="false" outlineLevel="0" collapsed="false">
      <c r="A470" s="5"/>
      <c r="B470" s="5"/>
      <c r="C470" s="5"/>
      <c r="D470" s="5"/>
      <c r="E470" s="6"/>
      <c r="F470" s="5"/>
      <c r="G470" s="5"/>
      <c r="H470" s="5"/>
      <c r="I470" s="5"/>
      <c r="J470" s="5"/>
      <c r="K470" s="5"/>
      <c r="L470" s="5"/>
    </row>
    <row r="471" customFormat="false" ht="12.75" hidden="false" customHeight="false" outlineLevel="0" collapsed="false">
      <c r="A471" s="5"/>
      <c r="B471" s="5"/>
      <c r="C471" s="5"/>
      <c r="D471" s="5"/>
      <c r="E471" s="6"/>
      <c r="F471" s="5"/>
      <c r="G471" s="5"/>
      <c r="H471" s="5"/>
      <c r="I471" s="5"/>
      <c r="J471" s="5"/>
      <c r="K471" s="5"/>
      <c r="L471" s="5"/>
    </row>
    <row r="472" customFormat="false" ht="12.75" hidden="false" customHeight="false" outlineLevel="0" collapsed="false">
      <c r="A472" s="5"/>
      <c r="B472" s="5"/>
      <c r="C472" s="5"/>
      <c r="D472" s="5"/>
      <c r="E472" s="6"/>
      <c r="F472" s="5"/>
      <c r="G472" s="5"/>
      <c r="H472" s="5"/>
      <c r="I472" s="5"/>
      <c r="J472" s="5"/>
      <c r="K472" s="5"/>
      <c r="L472" s="5"/>
    </row>
    <row r="473" customFormat="false" ht="12.75" hidden="false" customHeight="false" outlineLevel="0" collapsed="false">
      <c r="A473" s="5"/>
      <c r="B473" s="5"/>
      <c r="C473" s="5"/>
      <c r="D473" s="5"/>
      <c r="E473" s="6"/>
      <c r="F473" s="5"/>
      <c r="G473" s="5"/>
      <c r="H473" s="5"/>
      <c r="I473" s="5"/>
      <c r="J473" s="5"/>
      <c r="K473" s="5"/>
      <c r="L473" s="5"/>
    </row>
    <row r="474" customFormat="false" ht="12.75" hidden="false" customHeight="false" outlineLevel="0" collapsed="false">
      <c r="A474" s="5"/>
      <c r="B474" s="5"/>
      <c r="C474" s="5"/>
      <c r="D474" s="5"/>
      <c r="E474" s="6"/>
      <c r="F474" s="5"/>
      <c r="G474" s="5"/>
      <c r="H474" s="5"/>
      <c r="I474" s="5"/>
      <c r="J474" s="5"/>
      <c r="K474" s="5"/>
      <c r="L474" s="5"/>
    </row>
    <row r="475" customFormat="false" ht="12.75" hidden="false" customHeight="false" outlineLevel="0" collapsed="false">
      <c r="A475" s="5"/>
      <c r="B475" s="5"/>
      <c r="C475" s="5"/>
      <c r="D475" s="5"/>
      <c r="E475" s="6"/>
      <c r="F475" s="5"/>
      <c r="G475" s="5"/>
      <c r="H475" s="5"/>
      <c r="I475" s="5"/>
      <c r="J475" s="5"/>
      <c r="K475" s="5"/>
      <c r="L475" s="5"/>
    </row>
    <row r="476" customFormat="false" ht="12.75" hidden="false" customHeight="false" outlineLevel="0" collapsed="false">
      <c r="A476" s="5"/>
      <c r="B476" s="5"/>
      <c r="C476" s="5"/>
      <c r="D476" s="5"/>
      <c r="E476" s="6"/>
      <c r="F476" s="5"/>
      <c r="G476" s="5"/>
      <c r="H476" s="5"/>
      <c r="I476" s="5"/>
      <c r="J476" s="5"/>
      <c r="K476" s="5"/>
      <c r="L476" s="5"/>
    </row>
    <row r="477" customFormat="false" ht="12.75" hidden="false" customHeight="false" outlineLevel="0" collapsed="false">
      <c r="A477" s="5"/>
      <c r="B477" s="5"/>
      <c r="C477" s="5"/>
      <c r="D477" s="5"/>
      <c r="E477" s="6"/>
      <c r="F477" s="5"/>
      <c r="G477" s="5"/>
      <c r="H477" s="5"/>
      <c r="I477" s="5"/>
      <c r="J477" s="5"/>
      <c r="K477" s="5"/>
      <c r="L477" s="5"/>
    </row>
    <row r="478" customFormat="false" ht="12.75" hidden="false" customHeight="false" outlineLevel="0" collapsed="false">
      <c r="A478" s="5"/>
      <c r="B478" s="5"/>
      <c r="C478" s="5"/>
      <c r="D478" s="5"/>
      <c r="E478" s="6"/>
      <c r="F478" s="5"/>
      <c r="G478" s="5"/>
      <c r="H478" s="5"/>
      <c r="I478" s="5"/>
      <c r="J478" s="5"/>
      <c r="K478" s="5"/>
      <c r="L478" s="5"/>
    </row>
    <row r="479" customFormat="false" ht="12.75" hidden="false" customHeight="false" outlineLevel="0" collapsed="false">
      <c r="A479" s="5"/>
      <c r="B479" s="5"/>
      <c r="C479" s="5"/>
      <c r="D479" s="5"/>
      <c r="E479" s="6"/>
      <c r="F479" s="5"/>
      <c r="G479" s="5"/>
      <c r="H479" s="5"/>
      <c r="I479" s="5"/>
      <c r="J479" s="5"/>
      <c r="K479" s="5"/>
      <c r="L479" s="5"/>
    </row>
    <row r="480" customFormat="false" ht="12.75" hidden="false" customHeight="false" outlineLevel="0" collapsed="false">
      <c r="A480" s="5"/>
      <c r="B480" s="5"/>
      <c r="C480" s="5"/>
      <c r="D480" s="5"/>
      <c r="E480" s="6"/>
      <c r="F480" s="5"/>
      <c r="G480" s="5"/>
      <c r="H480" s="5"/>
      <c r="I480" s="5"/>
      <c r="J480" s="5"/>
      <c r="K480" s="5"/>
      <c r="L480" s="5"/>
    </row>
    <row r="481" customFormat="false" ht="12.75" hidden="false" customHeight="false" outlineLevel="0" collapsed="false">
      <c r="A481" s="5"/>
      <c r="B481" s="5"/>
      <c r="C481" s="5"/>
      <c r="D481" s="5"/>
      <c r="E481" s="6"/>
      <c r="F481" s="5"/>
      <c r="G481" s="5"/>
      <c r="H481" s="5"/>
      <c r="I481" s="5"/>
      <c r="J481" s="5"/>
      <c r="K481" s="5"/>
      <c r="L481" s="5"/>
    </row>
    <row r="482" customFormat="false" ht="12.75" hidden="false" customHeight="false" outlineLevel="0" collapsed="false">
      <c r="A482" s="5"/>
      <c r="B482" s="5"/>
      <c r="C482" s="5"/>
      <c r="D482" s="5"/>
      <c r="E482" s="6"/>
      <c r="F482" s="5"/>
      <c r="G482" s="5"/>
      <c r="H482" s="5"/>
      <c r="I482" s="5"/>
      <c r="J482" s="5"/>
      <c r="K482" s="5"/>
      <c r="L482" s="5"/>
    </row>
    <row r="483" customFormat="false" ht="12.75" hidden="false" customHeight="false" outlineLevel="0" collapsed="false">
      <c r="A483" s="5"/>
      <c r="B483" s="5"/>
      <c r="C483" s="5"/>
      <c r="D483" s="5"/>
      <c r="E483" s="6"/>
      <c r="F483" s="5"/>
      <c r="G483" s="5"/>
      <c r="H483" s="5"/>
      <c r="I483" s="5"/>
      <c r="J483" s="5"/>
      <c r="K483" s="5"/>
      <c r="L483" s="5"/>
    </row>
    <row r="484" customFormat="false" ht="12.75" hidden="false" customHeight="false" outlineLevel="0" collapsed="false">
      <c r="A484" s="5"/>
      <c r="B484" s="5"/>
      <c r="C484" s="5"/>
      <c r="D484" s="5"/>
      <c r="E484" s="6"/>
      <c r="F484" s="5"/>
      <c r="G484" s="5"/>
      <c r="H484" s="5"/>
      <c r="I484" s="5"/>
      <c r="J484" s="5"/>
      <c r="K484" s="5"/>
      <c r="L484" s="5"/>
    </row>
    <row r="485" customFormat="false" ht="12.75" hidden="false" customHeight="false" outlineLevel="0" collapsed="false">
      <c r="A485" s="5"/>
      <c r="B485" s="5"/>
      <c r="C485" s="5"/>
      <c r="D485" s="5"/>
      <c r="E485" s="6"/>
      <c r="F485" s="5"/>
      <c r="G485" s="5"/>
      <c r="H485" s="5"/>
      <c r="I485" s="5"/>
      <c r="J485" s="5"/>
      <c r="K485" s="5"/>
      <c r="L485" s="5"/>
    </row>
    <row r="486" customFormat="false" ht="12.75" hidden="false" customHeight="false" outlineLevel="0" collapsed="false">
      <c r="A486" s="5"/>
      <c r="B486" s="5"/>
      <c r="C486" s="5"/>
      <c r="D486" s="5"/>
      <c r="E486" s="6"/>
      <c r="F486" s="5"/>
      <c r="G486" s="5"/>
      <c r="H486" s="5"/>
      <c r="I486" s="5"/>
      <c r="J486" s="5"/>
      <c r="K486" s="5"/>
      <c r="L486" s="5"/>
    </row>
    <row r="487" customFormat="false" ht="12.75" hidden="false" customHeight="false" outlineLevel="0" collapsed="false">
      <c r="A487" s="5"/>
      <c r="B487" s="5"/>
      <c r="C487" s="5"/>
      <c r="D487" s="5"/>
      <c r="E487" s="6"/>
      <c r="F487" s="5"/>
      <c r="G487" s="5"/>
      <c r="H487" s="5"/>
      <c r="I487" s="5"/>
      <c r="J487" s="5"/>
      <c r="K487" s="5"/>
      <c r="L487" s="5"/>
    </row>
    <row r="488" customFormat="false" ht="12.75" hidden="false" customHeight="false" outlineLevel="0" collapsed="false">
      <c r="A488" s="5"/>
      <c r="B488" s="5"/>
      <c r="C488" s="5"/>
      <c r="D488" s="5"/>
      <c r="E488" s="6"/>
      <c r="F488" s="5"/>
      <c r="G488" s="5"/>
      <c r="H488" s="5"/>
      <c r="I488" s="5"/>
      <c r="J488" s="5"/>
      <c r="K488" s="5"/>
      <c r="L488" s="5"/>
    </row>
    <row r="489" customFormat="false" ht="12.75" hidden="false" customHeight="false" outlineLevel="0" collapsed="false">
      <c r="A489" s="5"/>
      <c r="B489" s="5"/>
      <c r="C489" s="5"/>
      <c r="D489" s="5"/>
      <c r="E489" s="6"/>
      <c r="F489" s="5"/>
      <c r="G489" s="5"/>
      <c r="H489" s="5"/>
      <c r="I489" s="5"/>
      <c r="J489" s="5"/>
      <c r="K489" s="5"/>
      <c r="L489" s="5"/>
    </row>
    <row r="490" customFormat="false" ht="12.75" hidden="false" customHeight="false" outlineLevel="0" collapsed="false">
      <c r="A490" s="5"/>
      <c r="B490" s="5"/>
      <c r="C490" s="5"/>
      <c r="D490" s="5"/>
      <c r="E490" s="6"/>
      <c r="F490" s="5"/>
      <c r="G490" s="5"/>
      <c r="H490" s="5"/>
      <c r="I490" s="5"/>
      <c r="J490" s="5"/>
      <c r="K490" s="5"/>
      <c r="L490" s="5"/>
    </row>
    <row r="491" customFormat="false" ht="12.75" hidden="false" customHeight="false" outlineLevel="0" collapsed="false">
      <c r="A491" s="5"/>
      <c r="B491" s="5"/>
      <c r="C491" s="5"/>
      <c r="D491" s="5"/>
      <c r="E491" s="6"/>
      <c r="F491" s="5"/>
      <c r="G491" s="5"/>
      <c r="H491" s="5"/>
      <c r="I491" s="5"/>
      <c r="J491" s="5"/>
      <c r="K491" s="5"/>
      <c r="L491" s="5"/>
    </row>
    <row r="492" customFormat="false" ht="12.75" hidden="false" customHeight="false" outlineLevel="0" collapsed="false">
      <c r="A492" s="5"/>
      <c r="B492" s="5"/>
      <c r="C492" s="5"/>
      <c r="D492" s="5"/>
      <c r="E492" s="6"/>
      <c r="F492" s="5"/>
      <c r="G492" s="5"/>
      <c r="H492" s="5"/>
      <c r="I492" s="5"/>
      <c r="J492" s="5"/>
      <c r="K492" s="5"/>
      <c r="L492" s="5"/>
    </row>
    <row r="493" customFormat="false" ht="12.75" hidden="false" customHeight="false" outlineLevel="0" collapsed="false">
      <c r="A493" s="5"/>
      <c r="B493" s="5"/>
      <c r="C493" s="5"/>
      <c r="D493" s="5"/>
      <c r="E493" s="6"/>
      <c r="F493" s="5"/>
      <c r="G493" s="5"/>
      <c r="H493" s="5"/>
      <c r="I493" s="5"/>
      <c r="J493" s="5"/>
      <c r="K493" s="5"/>
      <c r="L493" s="5"/>
    </row>
    <row r="494" customFormat="false" ht="12.75" hidden="false" customHeight="false" outlineLevel="0" collapsed="false">
      <c r="A494" s="5"/>
      <c r="B494" s="5"/>
      <c r="C494" s="5"/>
      <c r="D494" s="5"/>
      <c r="E494" s="6"/>
      <c r="F494" s="5"/>
      <c r="G494" s="5"/>
      <c r="H494" s="5"/>
      <c r="I494" s="5"/>
      <c r="J494" s="5"/>
      <c r="K494" s="5"/>
      <c r="L494" s="5"/>
    </row>
    <row r="495" customFormat="false" ht="12.75" hidden="false" customHeight="false" outlineLevel="0" collapsed="false">
      <c r="A495" s="5"/>
      <c r="B495" s="5"/>
      <c r="C495" s="5"/>
      <c r="D495" s="5"/>
      <c r="E495" s="6"/>
      <c r="F495" s="5"/>
      <c r="G495" s="5"/>
      <c r="H495" s="5"/>
      <c r="I495" s="5"/>
      <c r="J495" s="5"/>
      <c r="K495" s="5"/>
      <c r="L495" s="5"/>
    </row>
    <row r="496" customFormat="false" ht="12.75" hidden="false" customHeight="false" outlineLevel="0" collapsed="false">
      <c r="A496" s="5"/>
      <c r="B496" s="5"/>
      <c r="C496" s="5"/>
      <c r="D496" s="5"/>
      <c r="E496" s="6"/>
      <c r="F496" s="5"/>
      <c r="G496" s="5"/>
      <c r="H496" s="5"/>
      <c r="I496" s="5"/>
      <c r="J496" s="5"/>
      <c r="K496" s="5"/>
      <c r="L496" s="5"/>
    </row>
    <row r="497" customFormat="false" ht="12.75" hidden="false" customHeight="false" outlineLevel="0" collapsed="false">
      <c r="A497" s="5"/>
      <c r="B497" s="5"/>
      <c r="C497" s="5"/>
      <c r="D497" s="5"/>
      <c r="E497" s="6"/>
      <c r="F497" s="5"/>
      <c r="G497" s="5"/>
      <c r="H497" s="5"/>
      <c r="I497" s="5"/>
      <c r="J497" s="5"/>
      <c r="K497" s="5"/>
      <c r="L497" s="5"/>
    </row>
    <row r="498" customFormat="false" ht="12.75" hidden="false" customHeight="false" outlineLevel="0" collapsed="false">
      <c r="A498" s="5"/>
      <c r="B498" s="5"/>
      <c r="C498" s="5"/>
      <c r="D498" s="5"/>
      <c r="E498" s="6"/>
      <c r="F498" s="5"/>
      <c r="G498" s="5"/>
      <c r="H498" s="5"/>
      <c r="I498" s="5"/>
      <c r="J498" s="5"/>
      <c r="K498" s="5"/>
      <c r="L498" s="5"/>
    </row>
    <row r="499" customFormat="false" ht="12.75" hidden="false" customHeight="false" outlineLevel="0" collapsed="false">
      <c r="A499" s="5"/>
      <c r="B499" s="5"/>
      <c r="C499" s="5"/>
      <c r="D499" s="5"/>
      <c r="E499" s="6"/>
      <c r="F499" s="5"/>
      <c r="G499" s="5"/>
      <c r="H499" s="5"/>
      <c r="I499" s="5"/>
      <c r="J499" s="5"/>
      <c r="K499" s="5"/>
      <c r="L499" s="5"/>
    </row>
    <row r="500" customFormat="false" ht="12.75" hidden="false" customHeight="false" outlineLevel="0" collapsed="false">
      <c r="A500" s="5"/>
      <c r="B500" s="5"/>
      <c r="C500" s="5"/>
      <c r="D500" s="5"/>
      <c r="E500" s="6"/>
      <c r="F500" s="5"/>
      <c r="G500" s="5"/>
      <c r="H500" s="5"/>
      <c r="I500" s="5"/>
      <c r="J500" s="5"/>
      <c r="K500" s="5"/>
      <c r="L500" s="5"/>
    </row>
    <row r="501" customFormat="false" ht="12.75" hidden="false" customHeight="false" outlineLevel="0" collapsed="false">
      <c r="A501" s="5"/>
      <c r="B501" s="5"/>
      <c r="C501" s="5"/>
      <c r="D501" s="5"/>
      <c r="E501" s="6"/>
      <c r="F501" s="5"/>
      <c r="G501" s="5"/>
      <c r="H501" s="5"/>
      <c r="I501" s="5"/>
      <c r="J501" s="5"/>
      <c r="K501" s="5"/>
      <c r="L501" s="5"/>
    </row>
    <row r="502" customFormat="false" ht="12.75" hidden="false" customHeight="false" outlineLevel="0" collapsed="false">
      <c r="A502" s="5"/>
      <c r="B502" s="5"/>
      <c r="C502" s="5"/>
      <c r="D502" s="5"/>
      <c r="E502" s="6"/>
      <c r="F502" s="5"/>
      <c r="G502" s="5"/>
      <c r="H502" s="5"/>
      <c r="I502" s="5"/>
      <c r="J502" s="5"/>
      <c r="K502" s="5"/>
      <c r="L502" s="5"/>
    </row>
    <row r="503" customFormat="false" ht="12.75" hidden="false" customHeight="false" outlineLevel="0" collapsed="false">
      <c r="A503" s="5"/>
      <c r="B503" s="5"/>
      <c r="C503" s="5"/>
      <c r="D503" s="5"/>
      <c r="E503" s="6"/>
      <c r="F503" s="5"/>
      <c r="G503" s="5"/>
      <c r="H503" s="5"/>
      <c r="I503" s="5"/>
      <c r="J503" s="5"/>
      <c r="K503" s="5"/>
      <c r="L503" s="5"/>
    </row>
    <row r="504" customFormat="false" ht="12.75" hidden="false" customHeight="false" outlineLevel="0" collapsed="false">
      <c r="A504" s="5"/>
      <c r="B504" s="5"/>
      <c r="C504" s="5"/>
      <c r="D504" s="5"/>
      <c r="E504" s="6"/>
      <c r="F504" s="5"/>
      <c r="G504" s="5"/>
      <c r="H504" s="5"/>
      <c r="I504" s="5"/>
      <c r="J504" s="5"/>
      <c r="K504" s="5"/>
      <c r="L504" s="5"/>
    </row>
    <row r="505" customFormat="false" ht="12.75" hidden="false" customHeight="false" outlineLevel="0" collapsed="false">
      <c r="A505" s="5"/>
      <c r="B505" s="5"/>
      <c r="C505" s="5"/>
      <c r="D505" s="5"/>
      <c r="E505" s="6"/>
      <c r="F505" s="5"/>
      <c r="G505" s="5"/>
      <c r="H505" s="5"/>
      <c r="I505" s="5"/>
      <c r="J505" s="5"/>
      <c r="K505" s="5"/>
      <c r="L505" s="5"/>
    </row>
    <row r="506" customFormat="false" ht="12.75" hidden="false" customHeight="false" outlineLevel="0" collapsed="false">
      <c r="A506" s="5"/>
      <c r="B506" s="5"/>
      <c r="C506" s="5"/>
      <c r="D506" s="5"/>
      <c r="E506" s="6"/>
      <c r="F506" s="5"/>
      <c r="G506" s="5"/>
      <c r="H506" s="5"/>
      <c r="I506" s="5"/>
      <c r="J506" s="5"/>
      <c r="K506" s="5"/>
      <c r="L506" s="5"/>
    </row>
    <row r="507" customFormat="false" ht="12.75" hidden="false" customHeight="false" outlineLevel="0" collapsed="false">
      <c r="A507" s="5"/>
      <c r="B507" s="5"/>
      <c r="C507" s="5"/>
      <c r="D507" s="5"/>
      <c r="E507" s="6"/>
      <c r="F507" s="5"/>
      <c r="G507" s="5"/>
      <c r="H507" s="5"/>
      <c r="I507" s="5"/>
      <c r="J507" s="5"/>
      <c r="K507" s="5"/>
      <c r="L507" s="5"/>
    </row>
    <row r="508" customFormat="false" ht="12.75" hidden="false" customHeight="false" outlineLevel="0" collapsed="false">
      <c r="A508" s="5"/>
      <c r="B508" s="5"/>
      <c r="C508" s="5"/>
      <c r="D508" s="5"/>
      <c r="E508" s="6"/>
      <c r="F508" s="5"/>
      <c r="G508" s="5"/>
      <c r="H508" s="5"/>
      <c r="I508" s="5"/>
      <c r="J508" s="5"/>
      <c r="K508" s="5"/>
      <c r="L508" s="5"/>
    </row>
    <row r="509" customFormat="false" ht="12.75" hidden="false" customHeight="false" outlineLevel="0" collapsed="false">
      <c r="A509" s="5"/>
      <c r="B509" s="5"/>
      <c r="C509" s="5"/>
      <c r="D509" s="5"/>
      <c r="E509" s="6"/>
      <c r="F509" s="5"/>
      <c r="G509" s="5"/>
      <c r="H509" s="5"/>
      <c r="I509" s="5"/>
      <c r="J509" s="5"/>
      <c r="K509" s="5"/>
      <c r="L509" s="5"/>
    </row>
    <row r="510" customFormat="false" ht="12.75" hidden="false" customHeight="false" outlineLevel="0" collapsed="false">
      <c r="A510" s="5"/>
      <c r="B510" s="5"/>
      <c r="C510" s="5"/>
      <c r="D510" s="5"/>
      <c r="E510" s="6"/>
      <c r="F510" s="5"/>
      <c r="G510" s="5"/>
      <c r="H510" s="5"/>
      <c r="I510" s="5"/>
      <c r="J510" s="5"/>
      <c r="K510" s="5"/>
      <c r="L510" s="5"/>
    </row>
    <row r="511" customFormat="false" ht="12.75" hidden="false" customHeight="false" outlineLevel="0" collapsed="false">
      <c r="A511" s="5"/>
      <c r="B511" s="5"/>
      <c r="C511" s="5"/>
      <c r="D511" s="5"/>
      <c r="E511" s="6"/>
      <c r="F511" s="5"/>
      <c r="G511" s="5"/>
      <c r="H511" s="5"/>
      <c r="I511" s="5"/>
      <c r="J511" s="5"/>
      <c r="K511" s="5"/>
      <c r="L511" s="5"/>
    </row>
    <row r="512" customFormat="false" ht="12.75" hidden="false" customHeight="false" outlineLevel="0" collapsed="false">
      <c r="A512" s="5"/>
      <c r="B512" s="5"/>
      <c r="C512" s="5"/>
      <c r="D512" s="5"/>
      <c r="E512" s="6"/>
      <c r="F512" s="5"/>
      <c r="G512" s="5"/>
      <c r="H512" s="5"/>
      <c r="I512" s="5"/>
      <c r="J512" s="5"/>
      <c r="K512" s="5"/>
      <c r="L512" s="5"/>
    </row>
    <row r="513" customFormat="false" ht="12.75" hidden="false" customHeight="false" outlineLevel="0" collapsed="false">
      <c r="A513" s="5"/>
      <c r="B513" s="5"/>
      <c r="C513" s="5"/>
      <c r="D513" s="5"/>
      <c r="E513" s="6"/>
      <c r="F513" s="5"/>
      <c r="G513" s="5"/>
      <c r="H513" s="5"/>
      <c r="I513" s="5"/>
      <c r="J513" s="5"/>
      <c r="K513" s="5"/>
      <c r="L513" s="5"/>
    </row>
    <row r="514" customFormat="false" ht="12.75" hidden="false" customHeight="false" outlineLevel="0" collapsed="false">
      <c r="A514" s="5"/>
      <c r="B514" s="5"/>
      <c r="C514" s="5"/>
      <c r="D514" s="5"/>
      <c r="E514" s="6"/>
      <c r="F514" s="5"/>
      <c r="G514" s="5"/>
      <c r="H514" s="5"/>
      <c r="I514" s="5"/>
      <c r="J514" s="5"/>
      <c r="K514" s="5"/>
      <c r="L514" s="5"/>
    </row>
    <row r="515" customFormat="false" ht="12.75" hidden="false" customHeight="false" outlineLevel="0" collapsed="false">
      <c r="A515" s="5"/>
      <c r="B515" s="5"/>
      <c r="C515" s="5"/>
      <c r="D515" s="5"/>
      <c r="E515" s="6"/>
      <c r="F515" s="5"/>
      <c r="G515" s="5"/>
      <c r="H515" s="5"/>
      <c r="I515" s="5"/>
      <c r="J515" s="5"/>
      <c r="K515" s="5"/>
      <c r="L515" s="5"/>
    </row>
    <row r="516" customFormat="false" ht="12.75" hidden="false" customHeight="false" outlineLevel="0" collapsed="false">
      <c r="A516" s="5"/>
      <c r="B516" s="5"/>
      <c r="C516" s="5"/>
      <c r="D516" s="5"/>
      <c r="E516" s="6"/>
      <c r="F516" s="5"/>
      <c r="G516" s="5"/>
      <c r="H516" s="5"/>
      <c r="I516" s="5"/>
      <c r="J516" s="5"/>
      <c r="K516" s="5"/>
      <c r="L516" s="5"/>
    </row>
    <row r="517" customFormat="false" ht="12.75" hidden="false" customHeight="false" outlineLevel="0" collapsed="false">
      <c r="A517" s="5"/>
      <c r="B517" s="5"/>
      <c r="C517" s="5"/>
      <c r="D517" s="5"/>
      <c r="E517" s="6"/>
      <c r="F517" s="5"/>
      <c r="G517" s="5"/>
      <c r="H517" s="5"/>
      <c r="I517" s="5"/>
      <c r="J517" s="5"/>
      <c r="K517" s="5"/>
      <c r="L517" s="5"/>
    </row>
    <row r="518" customFormat="false" ht="12.75" hidden="false" customHeight="false" outlineLevel="0" collapsed="false">
      <c r="A518" s="5"/>
      <c r="B518" s="5"/>
      <c r="C518" s="5"/>
      <c r="D518" s="5"/>
      <c r="E518" s="6"/>
      <c r="F518" s="5"/>
      <c r="G518" s="5"/>
      <c r="H518" s="5"/>
      <c r="I518" s="5"/>
      <c r="J518" s="5"/>
      <c r="K518" s="5"/>
      <c r="L518" s="5"/>
    </row>
    <row r="519" customFormat="false" ht="12.75" hidden="false" customHeight="false" outlineLevel="0" collapsed="false">
      <c r="A519" s="5"/>
      <c r="B519" s="5"/>
      <c r="C519" s="5"/>
      <c r="D519" s="5"/>
      <c r="E519" s="6"/>
      <c r="F519" s="5"/>
      <c r="G519" s="5"/>
      <c r="H519" s="5"/>
      <c r="I519" s="5"/>
      <c r="J519" s="5"/>
      <c r="K519" s="5"/>
      <c r="L519" s="5"/>
    </row>
    <row r="520" customFormat="false" ht="12.75" hidden="false" customHeight="false" outlineLevel="0" collapsed="false">
      <c r="A520" s="5"/>
      <c r="B520" s="5"/>
      <c r="C520" s="5"/>
      <c r="D520" s="5"/>
      <c r="E520" s="6"/>
      <c r="F520" s="5"/>
      <c r="G520" s="5"/>
      <c r="H520" s="5"/>
      <c r="I520" s="5"/>
      <c r="J520" s="5"/>
      <c r="K520" s="5"/>
      <c r="L520" s="5"/>
    </row>
    <row r="521" customFormat="false" ht="12.75" hidden="false" customHeight="false" outlineLevel="0" collapsed="false">
      <c r="A521" s="5"/>
      <c r="B521" s="5"/>
      <c r="C521" s="5"/>
      <c r="D521" s="5"/>
      <c r="E521" s="6"/>
      <c r="F521" s="5"/>
      <c r="G521" s="5"/>
      <c r="H521" s="5"/>
      <c r="I521" s="5"/>
      <c r="J521" s="5"/>
      <c r="K521" s="5"/>
      <c r="L521" s="5"/>
    </row>
    <row r="522" customFormat="false" ht="12.75" hidden="false" customHeight="false" outlineLevel="0" collapsed="false">
      <c r="A522" s="5"/>
      <c r="B522" s="5"/>
      <c r="C522" s="5"/>
      <c r="D522" s="5"/>
      <c r="E522" s="6"/>
      <c r="F522" s="5"/>
      <c r="G522" s="5"/>
      <c r="H522" s="5"/>
      <c r="I522" s="5"/>
      <c r="J522" s="5"/>
      <c r="K522" s="5"/>
      <c r="L522" s="5"/>
    </row>
    <row r="523" customFormat="false" ht="12.75" hidden="false" customHeight="false" outlineLevel="0" collapsed="false">
      <c r="A523" s="5"/>
      <c r="B523" s="5"/>
      <c r="C523" s="5"/>
      <c r="D523" s="5"/>
      <c r="E523" s="6"/>
      <c r="F523" s="5"/>
      <c r="G523" s="5"/>
      <c r="H523" s="5"/>
      <c r="I523" s="5"/>
      <c r="J523" s="5"/>
      <c r="K523" s="5"/>
      <c r="L523" s="5"/>
    </row>
    <row r="524" customFormat="false" ht="12.75" hidden="false" customHeight="false" outlineLevel="0" collapsed="false">
      <c r="A524" s="5"/>
      <c r="B524" s="5"/>
      <c r="C524" s="5"/>
      <c r="D524" s="5"/>
      <c r="E524" s="6"/>
      <c r="F524" s="5"/>
      <c r="G524" s="5"/>
      <c r="H524" s="5"/>
      <c r="I524" s="5"/>
      <c r="J524" s="5"/>
      <c r="K524" s="5"/>
      <c r="L524" s="5"/>
    </row>
    <row r="525" customFormat="false" ht="12.75" hidden="false" customHeight="false" outlineLevel="0" collapsed="false">
      <c r="A525" s="5"/>
      <c r="B525" s="5"/>
      <c r="C525" s="5"/>
      <c r="D525" s="5"/>
      <c r="E525" s="6"/>
      <c r="F525" s="5"/>
      <c r="G525" s="5"/>
      <c r="H525" s="5"/>
      <c r="I525" s="5"/>
      <c r="J525" s="5"/>
      <c r="K525" s="5"/>
      <c r="L525" s="5"/>
    </row>
    <row r="526" customFormat="false" ht="12.75" hidden="false" customHeight="false" outlineLevel="0" collapsed="false">
      <c r="A526" s="5"/>
      <c r="B526" s="5"/>
      <c r="C526" s="5"/>
      <c r="D526" s="5"/>
      <c r="E526" s="6"/>
      <c r="F526" s="5"/>
      <c r="G526" s="5"/>
      <c r="H526" s="5"/>
      <c r="I526" s="5"/>
      <c r="J526" s="5"/>
      <c r="K526" s="5"/>
      <c r="L526" s="5"/>
    </row>
    <row r="527" customFormat="false" ht="12.75" hidden="false" customHeight="false" outlineLevel="0" collapsed="false">
      <c r="A527" s="5"/>
      <c r="B527" s="5"/>
      <c r="C527" s="5"/>
      <c r="D527" s="5"/>
      <c r="E527" s="6"/>
      <c r="F527" s="5"/>
      <c r="G527" s="5"/>
      <c r="H527" s="5"/>
      <c r="I527" s="5"/>
      <c r="J527" s="5"/>
      <c r="K527" s="5"/>
      <c r="L527" s="5"/>
    </row>
    <row r="528" customFormat="false" ht="12.75" hidden="false" customHeight="false" outlineLevel="0" collapsed="false">
      <c r="A528" s="5"/>
      <c r="B528" s="5"/>
      <c r="C528" s="5"/>
      <c r="D528" s="5"/>
      <c r="E528" s="6"/>
      <c r="F528" s="5"/>
      <c r="G528" s="5"/>
      <c r="H528" s="5"/>
      <c r="I528" s="5"/>
      <c r="J528" s="5"/>
      <c r="K528" s="5"/>
      <c r="L528" s="5"/>
    </row>
    <row r="529" customFormat="false" ht="12.75" hidden="false" customHeight="false" outlineLevel="0" collapsed="false">
      <c r="A529" s="5"/>
      <c r="B529" s="5"/>
      <c r="C529" s="5"/>
      <c r="D529" s="5"/>
      <c r="E529" s="6"/>
      <c r="F529" s="5"/>
      <c r="G529" s="5"/>
      <c r="H529" s="5"/>
      <c r="I529" s="5"/>
      <c r="J529" s="5"/>
      <c r="K529" s="5"/>
      <c r="L529" s="5"/>
    </row>
    <row r="530" customFormat="false" ht="12.75" hidden="false" customHeight="false" outlineLevel="0" collapsed="false">
      <c r="A530" s="5"/>
      <c r="B530" s="5"/>
      <c r="C530" s="5"/>
      <c r="D530" s="5"/>
      <c r="E530" s="6"/>
      <c r="F530" s="5"/>
      <c r="G530" s="5"/>
      <c r="H530" s="5"/>
      <c r="I530" s="5"/>
      <c r="J530" s="5"/>
      <c r="K530" s="5"/>
      <c r="L530" s="5"/>
    </row>
    <row r="531" customFormat="false" ht="12.75" hidden="false" customHeight="false" outlineLevel="0" collapsed="false">
      <c r="A531" s="5"/>
      <c r="B531" s="5"/>
      <c r="C531" s="5"/>
      <c r="D531" s="5"/>
      <c r="E531" s="6"/>
      <c r="F531" s="5"/>
      <c r="G531" s="5"/>
      <c r="H531" s="5"/>
      <c r="I531" s="5"/>
      <c r="J531" s="5"/>
      <c r="K531" s="5"/>
      <c r="L531" s="5"/>
    </row>
    <row r="532" customFormat="false" ht="12.75" hidden="false" customHeight="false" outlineLevel="0" collapsed="false">
      <c r="A532" s="5"/>
      <c r="B532" s="5"/>
      <c r="C532" s="5"/>
      <c r="D532" s="5"/>
      <c r="E532" s="6"/>
      <c r="F532" s="5"/>
      <c r="G532" s="5"/>
      <c r="H532" s="5"/>
      <c r="I532" s="5"/>
      <c r="J532" s="5"/>
      <c r="K532" s="5"/>
      <c r="L532" s="5"/>
    </row>
    <row r="533" customFormat="false" ht="12.75" hidden="false" customHeight="false" outlineLevel="0" collapsed="false">
      <c r="A533" s="5"/>
      <c r="B533" s="5"/>
      <c r="C533" s="5"/>
      <c r="D533" s="5"/>
      <c r="E533" s="6"/>
      <c r="F533" s="5"/>
      <c r="G533" s="5"/>
      <c r="H533" s="5"/>
      <c r="I533" s="5"/>
      <c r="J533" s="5"/>
      <c r="K533" s="5"/>
      <c r="L533" s="5"/>
    </row>
    <row r="534" customFormat="false" ht="12.75" hidden="false" customHeight="false" outlineLevel="0" collapsed="false">
      <c r="A534" s="5"/>
      <c r="B534" s="5"/>
      <c r="C534" s="5"/>
      <c r="D534" s="5"/>
      <c r="E534" s="6"/>
      <c r="F534" s="5"/>
      <c r="G534" s="5"/>
      <c r="H534" s="5"/>
      <c r="I534" s="5"/>
      <c r="J534" s="5"/>
      <c r="K534" s="5"/>
      <c r="L534" s="5"/>
    </row>
    <row r="535" customFormat="false" ht="12.75" hidden="false" customHeight="false" outlineLevel="0" collapsed="false">
      <c r="A535" s="5"/>
      <c r="B535" s="5"/>
      <c r="C535" s="5"/>
      <c r="D535" s="5"/>
      <c r="E535" s="6"/>
      <c r="F535" s="5"/>
      <c r="G535" s="5"/>
      <c r="H535" s="5"/>
      <c r="I535" s="5"/>
      <c r="J535" s="5"/>
      <c r="K535" s="5"/>
      <c r="L535" s="5"/>
    </row>
    <row r="536" customFormat="false" ht="12.75" hidden="false" customHeight="false" outlineLevel="0" collapsed="false">
      <c r="A536" s="5"/>
      <c r="B536" s="5"/>
      <c r="C536" s="5"/>
      <c r="D536" s="5"/>
      <c r="E536" s="6"/>
      <c r="F536" s="5"/>
      <c r="G536" s="5"/>
      <c r="H536" s="5"/>
      <c r="I536" s="5"/>
      <c r="J536" s="5"/>
      <c r="K536" s="5"/>
      <c r="L536" s="5"/>
    </row>
    <row r="537" customFormat="false" ht="12.75" hidden="false" customHeight="false" outlineLevel="0" collapsed="false">
      <c r="A537" s="5"/>
      <c r="B537" s="5"/>
      <c r="C537" s="5"/>
      <c r="D537" s="5"/>
      <c r="E537" s="6"/>
      <c r="F537" s="5"/>
      <c r="G537" s="5"/>
      <c r="H537" s="5"/>
      <c r="I537" s="5"/>
      <c r="J537" s="5"/>
      <c r="K537" s="5"/>
      <c r="L537" s="5"/>
    </row>
    <row r="538" customFormat="false" ht="12.75" hidden="false" customHeight="false" outlineLevel="0" collapsed="false">
      <c r="A538" s="5"/>
      <c r="B538" s="5"/>
      <c r="C538" s="5"/>
      <c r="D538" s="5"/>
      <c r="E538" s="6"/>
      <c r="F538" s="5"/>
      <c r="G538" s="5"/>
      <c r="H538" s="5"/>
      <c r="I538" s="5"/>
      <c r="J538" s="5"/>
      <c r="K538" s="5"/>
      <c r="L538" s="5"/>
    </row>
    <row r="539" customFormat="false" ht="12.75" hidden="false" customHeight="false" outlineLevel="0" collapsed="false">
      <c r="A539" s="5"/>
      <c r="B539" s="5"/>
      <c r="C539" s="5"/>
      <c r="D539" s="5"/>
      <c r="E539" s="6"/>
      <c r="F539" s="5"/>
      <c r="G539" s="5"/>
      <c r="H539" s="5"/>
      <c r="I539" s="5"/>
      <c r="J539" s="5"/>
      <c r="K539" s="5"/>
      <c r="L539" s="5"/>
    </row>
    <row r="540" customFormat="false" ht="12.75" hidden="false" customHeight="false" outlineLevel="0" collapsed="false">
      <c r="A540" s="5"/>
      <c r="B540" s="5"/>
      <c r="C540" s="5"/>
      <c r="D540" s="5"/>
      <c r="E540" s="6"/>
      <c r="F540" s="5"/>
      <c r="G540" s="5"/>
      <c r="H540" s="5"/>
      <c r="I540" s="5"/>
      <c r="J540" s="5"/>
      <c r="K540" s="5"/>
      <c r="L540" s="5"/>
    </row>
    <row r="541" customFormat="false" ht="12.75" hidden="false" customHeight="false" outlineLevel="0" collapsed="false">
      <c r="A541" s="5"/>
      <c r="B541" s="5"/>
      <c r="C541" s="5"/>
      <c r="D541" s="5"/>
      <c r="E541" s="6"/>
      <c r="F541" s="5"/>
      <c r="G541" s="5"/>
      <c r="H541" s="5"/>
      <c r="I541" s="5"/>
      <c r="J541" s="5"/>
      <c r="K541" s="5"/>
      <c r="L541" s="5"/>
    </row>
    <row r="542" customFormat="false" ht="12.75" hidden="false" customHeight="false" outlineLevel="0" collapsed="false">
      <c r="A542" s="5"/>
      <c r="B542" s="5"/>
      <c r="C542" s="5"/>
      <c r="D542" s="5"/>
      <c r="E542" s="6"/>
      <c r="F542" s="5"/>
      <c r="G542" s="5"/>
      <c r="H542" s="5"/>
      <c r="I542" s="5"/>
      <c r="J542" s="5"/>
      <c r="K542" s="5"/>
      <c r="L542" s="5"/>
    </row>
    <row r="543" customFormat="false" ht="12.75" hidden="false" customHeight="false" outlineLevel="0" collapsed="false">
      <c r="A543" s="5"/>
      <c r="B543" s="5"/>
      <c r="C543" s="5"/>
      <c r="D543" s="5"/>
      <c r="E543" s="6"/>
      <c r="F543" s="5"/>
      <c r="G543" s="5"/>
      <c r="H543" s="5"/>
      <c r="I543" s="5"/>
      <c r="J543" s="5"/>
      <c r="K543" s="5"/>
      <c r="L543" s="5"/>
    </row>
    <row r="544" customFormat="false" ht="12.75" hidden="false" customHeight="false" outlineLevel="0" collapsed="false">
      <c r="A544" s="5"/>
      <c r="B544" s="5"/>
      <c r="C544" s="5"/>
      <c r="D544" s="5"/>
      <c r="E544" s="6"/>
      <c r="F544" s="5"/>
      <c r="G544" s="5"/>
      <c r="H544" s="5"/>
      <c r="I544" s="5"/>
      <c r="J544" s="5"/>
      <c r="K544" s="5"/>
      <c r="L544" s="5"/>
    </row>
    <row r="545" customFormat="false" ht="12.75" hidden="false" customHeight="false" outlineLevel="0" collapsed="false">
      <c r="A545" s="5"/>
      <c r="B545" s="5"/>
      <c r="C545" s="5"/>
      <c r="D545" s="5"/>
      <c r="E545" s="6"/>
      <c r="F545" s="5"/>
      <c r="G545" s="5"/>
      <c r="H545" s="5"/>
      <c r="I545" s="5"/>
      <c r="J545" s="5"/>
      <c r="K545" s="5"/>
      <c r="L545" s="5"/>
    </row>
    <row r="546" customFormat="false" ht="12.75" hidden="false" customHeight="false" outlineLevel="0" collapsed="false">
      <c r="A546" s="5"/>
      <c r="B546" s="5"/>
      <c r="C546" s="5"/>
      <c r="D546" s="5"/>
      <c r="E546" s="6"/>
      <c r="F546" s="5"/>
      <c r="G546" s="5"/>
      <c r="H546" s="5"/>
      <c r="I546" s="5"/>
      <c r="J546" s="5"/>
      <c r="K546" s="5"/>
      <c r="L546" s="5"/>
    </row>
    <row r="547" customFormat="false" ht="12.75" hidden="false" customHeight="false" outlineLevel="0" collapsed="false">
      <c r="A547" s="5"/>
      <c r="B547" s="5"/>
      <c r="C547" s="5"/>
      <c r="D547" s="5"/>
      <c r="E547" s="6"/>
      <c r="F547" s="5"/>
      <c r="G547" s="5"/>
      <c r="H547" s="5"/>
      <c r="I547" s="5"/>
      <c r="J547" s="5"/>
      <c r="K547" s="5"/>
      <c r="L547" s="5"/>
    </row>
    <row r="548" customFormat="false" ht="12.75" hidden="false" customHeight="false" outlineLevel="0" collapsed="false">
      <c r="A548" s="5"/>
      <c r="B548" s="5"/>
      <c r="C548" s="5"/>
      <c r="D548" s="5"/>
      <c r="E548" s="6"/>
      <c r="F548" s="5"/>
      <c r="G548" s="5"/>
      <c r="H548" s="5"/>
      <c r="I548" s="5"/>
      <c r="J548" s="5"/>
      <c r="K548" s="5"/>
      <c r="L548" s="5"/>
    </row>
    <row r="549" customFormat="false" ht="12.75" hidden="false" customHeight="false" outlineLevel="0" collapsed="false">
      <c r="A549" s="5"/>
      <c r="B549" s="5"/>
      <c r="C549" s="5"/>
      <c r="D549" s="5"/>
      <c r="E549" s="6"/>
      <c r="F549" s="5"/>
      <c r="G549" s="5"/>
      <c r="H549" s="5"/>
      <c r="I549" s="5"/>
      <c r="J549" s="5"/>
      <c r="K549" s="5"/>
      <c r="L549" s="5"/>
    </row>
    <row r="550" customFormat="false" ht="12.75" hidden="false" customHeight="false" outlineLevel="0" collapsed="false">
      <c r="A550" s="5"/>
      <c r="B550" s="5"/>
      <c r="C550" s="5"/>
      <c r="D550" s="5"/>
      <c r="E550" s="6"/>
      <c r="F550" s="5"/>
      <c r="G550" s="5"/>
      <c r="H550" s="5"/>
      <c r="I550" s="5"/>
      <c r="J550" s="5"/>
      <c r="K550" s="5"/>
      <c r="L550" s="5"/>
    </row>
    <row r="551" customFormat="false" ht="12.75" hidden="false" customHeight="false" outlineLevel="0" collapsed="false">
      <c r="A551" s="5"/>
      <c r="B551" s="5"/>
      <c r="C551" s="5"/>
      <c r="D551" s="5"/>
      <c r="E551" s="6"/>
      <c r="F551" s="5"/>
      <c r="G551" s="5"/>
      <c r="H551" s="5"/>
      <c r="I551" s="5"/>
      <c r="J551" s="5"/>
      <c r="K551" s="5"/>
      <c r="L551" s="5"/>
    </row>
    <row r="552" customFormat="false" ht="12.75" hidden="false" customHeight="false" outlineLevel="0" collapsed="false">
      <c r="A552" s="5"/>
      <c r="B552" s="5"/>
      <c r="C552" s="5"/>
      <c r="D552" s="5"/>
      <c r="E552" s="6"/>
      <c r="F552" s="5"/>
      <c r="G552" s="5"/>
      <c r="H552" s="5"/>
      <c r="I552" s="5"/>
      <c r="J552" s="5"/>
      <c r="K552" s="5"/>
      <c r="L552" s="5"/>
    </row>
    <row r="553" customFormat="false" ht="12.75" hidden="false" customHeight="false" outlineLevel="0" collapsed="false">
      <c r="A553" s="5"/>
      <c r="B553" s="5"/>
      <c r="C553" s="5"/>
      <c r="D553" s="5"/>
      <c r="E553" s="6"/>
      <c r="F553" s="5"/>
      <c r="G553" s="5"/>
      <c r="H553" s="5"/>
      <c r="I553" s="5"/>
      <c r="J553" s="5"/>
      <c r="K553" s="5"/>
      <c r="L553" s="5"/>
    </row>
    <row r="554" customFormat="false" ht="12.75" hidden="false" customHeight="false" outlineLevel="0" collapsed="false">
      <c r="A554" s="5"/>
      <c r="B554" s="5"/>
      <c r="C554" s="5"/>
      <c r="D554" s="5"/>
      <c r="E554" s="6"/>
      <c r="F554" s="5"/>
      <c r="G554" s="5"/>
      <c r="H554" s="5"/>
      <c r="I554" s="5"/>
      <c r="J554" s="5"/>
      <c r="K554" s="5"/>
      <c r="L554" s="5"/>
    </row>
    <row r="555" customFormat="false" ht="12.75" hidden="false" customHeight="false" outlineLevel="0" collapsed="false">
      <c r="A555" s="5"/>
      <c r="B555" s="5"/>
      <c r="C555" s="5"/>
      <c r="D555" s="5"/>
      <c r="E555" s="6"/>
      <c r="F555" s="5"/>
      <c r="G555" s="5"/>
      <c r="H555" s="5"/>
      <c r="I555" s="5"/>
      <c r="J555" s="5"/>
      <c r="K555" s="5"/>
      <c r="L555" s="5"/>
    </row>
    <row r="556" customFormat="false" ht="12.75" hidden="false" customHeight="false" outlineLevel="0" collapsed="false">
      <c r="A556" s="5"/>
      <c r="B556" s="5"/>
      <c r="C556" s="5"/>
      <c r="D556" s="5"/>
      <c r="E556" s="6"/>
      <c r="F556" s="5"/>
      <c r="G556" s="5"/>
      <c r="H556" s="5"/>
      <c r="I556" s="5"/>
      <c r="J556" s="5"/>
      <c r="K556" s="5"/>
      <c r="L556" s="5"/>
    </row>
    <row r="557" customFormat="false" ht="12.75" hidden="false" customHeight="false" outlineLevel="0" collapsed="false">
      <c r="A557" s="5"/>
      <c r="B557" s="5"/>
      <c r="C557" s="5"/>
      <c r="D557" s="5"/>
      <c r="E557" s="6"/>
      <c r="F557" s="5"/>
      <c r="G557" s="5"/>
      <c r="H557" s="5"/>
      <c r="I557" s="5"/>
      <c r="J557" s="5"/>
      <c r="K557" s="5"/>
      <c r="L557" s="5"/>
    </row>
    <row r="558" customFormat="false" ht="12.75" hidden="false" customHeight="false" outlineLevel="0" collapsed="false">
      <c r="A558" s="5"/>
      <c r="B558" s="5"/>
      <c r="C558" s="5"/>
      <c r="D558" s="5"/>
      <c r="E558" s="6"/>
      <c r="F558" s="5"/>
      <c r="G558" s="5"/>
      <c r="H558" s="5"/>
      <c r="I558" s="5"/>
      <c r="J558" s="5"/>
      <c r="K558" s="5"/>
      <c r="L558" s="5"/>
    </row>
    <row r="559" customFormat="false" ht="12.75" hidden="false" customHeight="false" outlineLevel="0" collapsed="false">
      <c r="A559" s="5"/>
      <c r="B559" s="5"/>
      <c r="C559" s="5"/>
      <c r="D559" s="5"/>
      <c r="E559" s="6"/>
      <c r="F559" s="5"/>
      <c r="G559" s="5"/>
      <c r="H559" s="5"/>
      <c r="I559" s="5"/>
      <c r="J559" s="5"/>
      <c r="K559" s="5"/>
      <c r="L559" s="5"/>
    </row>
    <row r="560" customFormat="false" ht="12.75" hidden="false" customHeight="false" outlineLevel="0" collapsed="false">
      <c r="A560" s="5"/>
      <c r="B560" s="5"/>
      <c r="C560" s="5"/>
      <c r="D560" s="5"/>
      <c r="E560" s="6"/>
      <c r="F560" s="5"/>
      <c r="G560" s="5"/>
      <c r="H560" s="5"/>
      <c r="I560" s="5"/>
      <c r="J560" s="5"/>
      <c r="K560" s="5"/>
      <c r="L560" s="5"/>
    </row>
    <row r="561" customFormat="false" ht="12.75" hidden="false" customHeight="false" outlineLevel="0" collapsed="false">
      <c r="A561" s="5"/>
      <c r="B561" s="5"/>
      <c r="C561" s="5"/>
      <c r="D561" s="5"/>
      <c r="E561" s="6"/>
      <c r="F561" s="5"/>
      <c r="G561" s="5"/>
      <c r="H561" s="5"/>
      <c r="I561" s="5"/>
      <c r="J561" s="5"/>
      <c r="K561" s="5"/>
      <c r="L561" s="5"/>
    </row>
    <row r="562" customFormat="false" ht="12.75" hidden="false" customHeight="false" outlineLevel="0" collapsed="false">
      <c r="A562" s="5"/>
      <c r="B562" s="5"/>
      <c r="C562" s="5"/>
      <c r="D562" s="5"/>
      <c r="E562" s="6"/>
      <c r="F562" s="5"/>
      <c r="G562" s="5"/>
      <c r="H562" s="5"/>
      <c r="I562" s="5"/>
      <c r="J562" s="5"/>
      <c r="K562" s="5"/>
      <c r="L562" s="5"/>
    </row>
    <row r="563" customFormat="false" ht="12.75" hidden="false" customHeight="false" outlineLevel="0" collapsed="false">
      <c r="A563" s="5"/>
      <c r="B563" s="5"/>
      <c r="C563" s="5"/>
      <c r="D563" s="5"/>
      <c r="E563" s="6"/>
      <c r="F563" s="5"/>
      <c r="G563" s="5"/>
      <c r="H563" s="5"/>
      <c r="I563" s="5"/>
      <c r="J563" s="5"/>
      <c r="K563" s="5"/>
      <c r="L563" s="5"/>
    </row>
    <row r="564" customFormat="false" ht="12.75" hidden="false" customHeight="false" outlineLevel="0" collapsed="false">
      <c r="A564" s="5"/>
      <c r="B564" s="5"/>
      <c r="C564" s="5"/>
      <c r="D564" s="5"/>
      <c r="E564" s="6"/>
      <c r="F564" s="5"/>
      <c r="G564" s="5"/>
      <c r="H564" s="5"/>
      <c r="I564" s="5"/>
      <c r="J564" s="5"/>
      <c r="K564" s="5"/>
      <c r="L564" s="5"/>
    </row>
    <row r="565" customFormat="false" ht="12.75" hidden="false" customHeight="false" outlineLevel="0" collapsed="false">
      <c r="A565" s="5"/>
      <c r="B565" s="5"/>
      <c r="C565" s="5"/>
      <c r="D565" s="5"/>
      <c r="E565" s="6"/>
      <c r="F565" s="5"/>
      <c r="G565" s="5"/>
      <c r="H565" s="5"/>
      <c r="I565" s="5"/>
      <c r="J565" s="5"/>
      <c r="K565" s="5"/>
      <c r="L565" s="5"/>
    </row>
    <row r="566" customFormat="false" ht="12.75" hidden="false" customHeight="false" outlineLevel="0" collapsed="false">
      <c r="A566" s="5"/>
      <c r="B566" s="5"/>
      <c r="C566" s="5"/>
      <c r="D566" s="5"/>
      <c r="E566" s="6"/>
      <c r="F566" s="5"/>
      <c r="G566" s="5"/>
      <c r="H566" s="5"/>
      <c r="I566" s="5"/>
      <c r="J566" s="5"/>
      <c r="K566" s="5"/>
      <c r="L566" s="5"/>
    </row>
    <row r="567" customFormat="false" ht="12.75" hidden="false" customHeight="false" outlineLevel="0" collapsed="false">
      <c r="A567" s="5"/>
      <c r="B567" s="5"/>
      <c r="C567" s="5"/>
      <c r="D567" s="5"/>
      <c r="E567" s="6"/>
      <c r="F567" s="5"/>
      <c r="G567" s="5"/>
      <c r="H567" s="5"/>
      <c r="I567" s="5"/>
      <c r="J567" s="5"/>
      <c r="K567" s="5"/>
      <c r="L567" s="5"/>
    </row>
    <row r="568" customFormat="false" ht="12.75" hidden="false" customHeight="false" outlineLevel="0" collapsed="false">
      <c r="A568" s="5"/>
      <c r="B568" s="5"/>
      <c r="C568" s="5"/>
      <c r="D568" s="5"/>
      <c r="E568" s="6"/>
      <c r="F568" s="5"/>
      <c r="G568" s="5"/>
      <c r="H568" s="5"/>
      <c r="I568" s="5"/>
      <c r="J568" s="5"/>
      <c r="K568" s="5"/>
      <c r="L568" s="5"/>
    </row>
    <row r="569" customFormat="false" ht="12.75" hidden="false" customHeight="false" outlineLevel="0" collapsed="false">
      <c r="A569" s="5"/>
      <c r="B569" s="5"/>
      <c r="C569" s="5"/>
      <c r="D569" s="5"/>
      <c r="E569" s="6"/>
      <c r="F569" s="5"/>
      <c r="G569" s="5"/>
      <c r="H569" s="5"/>
      <c r="I569" s="5"/>
      <c r="J569" s="5"/>
      <c r="K569" s="5"/>
      <c r="L569" s="5"/>
    </row>
    <row r="570" customFormat="false" ht="12.75" hidden="false" customHeight="false" outlineLevel="0" collapsed="false">
      <c r="A570" s="5"/>
      <c r="B570" s="5"/>
      <c r="C570" s="5"/>
      <c r="D570" s="5"/>
      <c r="E570" s="6"/>
      <c r="F570" s="5"/>
      <c r="G570" s="5"/>
      <c r="H570" s="5"/>
      <c r="I570" s="5"/>
      <c r="J570" s="5"/>
      <c r="K570" s="5"/>
      <c r="L570" s="5"/>
    </row>
    <row r="571" customFormat="false" ht="12.75" hidden="false" customHeight="false" outlineLevel="0" collapsed="false">
      <c r="A571" s="5"/>
      <c r="B571" s="5"/>
      <c r="C571" s="5"/>
      <c r="D571" s="5"/>
      <c r="E571" s="6"/>
      <c r="F571" s="5"/>
      <c r="G571" s="5"/>
      <c r="H571" s="5"/>
      <c r="I571" s="5"/>
      <c r="J571" s="5"/>
      <c r="K571" s="5"/>
      <c r="L571" s="5"/>
    </row>
    <row r="572" customFormat="false" ht="12.75" hidden="false" customHeight="false" outlineLevel="0" collapsed="false">
      <c r="A572" s="5"/>
      <c r="B572" s="5"/>
      <c r="C572" s="5"/>
      <c r="D572" s="5"/>
      <c r="E572" s="6"/>
      <c r="F572" s="5"/>
      <c r="G572" s="5"/>
      <c r="H572" s="5"/>
      <c r="I572" s="5"/>
      <c r="J572" s="5"/>
      <c r="K572" s="5"/>
      <c r="L572" s="5"/>
    </row>
    <row r="573" customFormat="false" ht="12.75" hidden="false" customHeight="false" outlineLevel="0" collapsed="false">
      <c r="A573" s="5"/>
      <c r="B573" s="5"/>
      <c r="C573" s="5"/>
      <c r="D573" s="5"/>
      <c r="E573" s="6"/>
      <c r="F573" s="5"/>
      <c r="G573" s="5"/>
      <c r="H573" s="5"/>
      <c r="I573" s="5"/>
      <c r="J573" s="5"/>
      <c r="K573" s="5"/>
      <c r="L573" s="5"/>
    </row>
    <row r="574" customFormat="false" ht="12.75" hidden="false" customHeight="false" outlineLevel="0" collapsed="false">
      <c r="A574" s="5"/>
      <c r="B574" s="5"/>
      <c r="C574" s="5"/>
      <c r="D574" s="5"/>
      <c r="E574" s="6"/>
      <c r="F574" s="5"/>
      <c r="G574" s="5"/>
      <c r="H574" s="5"/>
      <c r="I574" s="5"/>
      <c r="J574" s="5"/>
      <c r="K574" s="5"/>
      <c r="L574" s="5"/>
    </row>
    <row r="575" customFormat="false" ht="12.75" hidden="false" customHeight="false" outlineLevel="0" collapsed="false">
      <c r="A575" s="5"/>
      <c r="B575" s="5"/>
      <c r="C575" s="5"/>
      <c r="D575" s="5"/>
      <c r="E575" s="6"/>
      <c r="F575" s="5"/>
      <c r="G575" s="5"/>
      <c r="H575" s="5"/>
      <c r="I575" s="5"/>
      <c r="J575" s="5"/>
      <c r="K575" s="5"/>
      <c r="L575" s="5"/>
    </row>
    <row r="576" customFormat="false" ht="12.75" hidden="false" customHeight="false" outlineLevel="0" collapsed="false">
      <c r="A576" s="5"/>
      <c r="B576" s="5"/>
      <c r="C576" s="5"/>
      <c r="D576" s="5"/>
      <c r="E576" s="6"/>
      <c r="F576" s="5"/>
      <c r="G576" s="5"/>
      <c r="H576" s="5"/>
      <c r="I576" s="5"/>
      <c r="J576" s="5"/>
      <c r="K576" s="5"/>
      <c r="L576" s="5"/>
    </row>
    <row r="577" customFormat="false" ht="12.75" hidden="false" customHeight="false" outlineLevel="0" collapsed="false">
      <c r="A577" s="5"/>
      <c r="B577" s="5"/>
      <c r="C577" s="5"/>
      <c r="D577" s="5"/>
      <c r="E577" s="6"/>
      <c r="F577" s="5"/>
      <c r="G577" s="5"/>
      <c r="H577" s="5"/>
      <c r="I577" s="5"/>
      <c r="J577" s="5"/>
      <c r="K577" s="5"/>
      <c r="L577" s="5"/>
    </row>
    <row r="578" customFormat="false" ht="12.75" hidden="false" customHeight="false" outlineLevel="0" collapsed="false">
      <c r="A578" s="5"/>
      <c r="B578" s="5"/>
      <c r="C578" s="5"/>
      <c r="D578" s="5"/>
      <c r="E578" s="6"/>
      <c r="F578" s="5"/>
      <c r="G578" s="5"/>
      <c r="H578" s="5"/>
      <c r="I578" s="5"/>
      <c r="J578" s="5"/>
      <c r="K578" s="5"/>
      <c r="L578" s="5"/>
    </row>
    <row r="579" customFormat="false" ht="12.75" hidden="false" customHeight="false" outlineLevel="0" collapsed="false">
      <c r="A579" s="5"/>
      <c r="B579" s="5"/>
      <c r="C579" s="5"/>
      <c r="D579" s="5"/>
      <c r="E579" s="6"/>
      <c r="F579" s="5"/>
      <c r="G579" s="5"/>
      <c r="H579" s="5"/>
      <c r="I579" s="5"/>
      <c r="J579" s="5"/>
      <c r="K579" s="5"/>
      <c r="L579" s="5"/>
    </row>
    <row r="580" customFormat="false" ht="12.75" hidden="false" customHeight="false" outlineLevel="0" collapsed="false">
      <c r="A580" s="5"/>
      <c r="B580" s="5"/>
      <c r="C580" s="5"/>
      <c r="D580" s="5"/>
      <c r="E580" s="6"/>
      <c r="F580" s="5"/>
      <c r="G580" s="5"/>
      <c r="H580" s="5"/>
      <c r="I580" s="5"/>
      <c r="J580" s="5"/>
      <c r="K580" s="5"/>
      <c r="L580" s="5"/>
    </row>
    <row r="581" customFormat="false" ht="12.75" hidden="false" customHeight="false" outlineLevel="0" collapsed="false">
      <c r="A581" s="5"/>
      <c r="B581" s="5"/>
      <c r="C581" s="5"/>
      <c r="D581" s="5"/>
      <c r="E581" s="6"/>
      <c r="F581" s="5"/>
      <c r="G581" s="5"/>
      <c r="H581" s="5"/>
      <c r="I581" s="5"/>
      <c r="J581" s="5"/>
      <c r="K581" s="5"/>
      <c r="L581" s="5"/>
    </row>
    <row r="582" customFormat="false" ht="12.75" hidden="false" customHeight="false" outlineLevel="0" collapsed="false">
      <c r="A582" s="5"/>
      <c r="B582" s="5"/>
      <c r="C582" s="5"/>
      <c r="D582" s="5"/>
      <c r="E582" s="6"/>
      <c r="F582" s="5"/>
      <c r="G582" s="5"/>
      <c r="H582" s="5"/>
      <c r="I582" s="5"/>
      <c r="J582" s="5"/>
      <c r="K582" s="5"/>
      <c r="L582" s="5"/>
    </row>
    <row r="583" customFormat="false" ht="12.75" hidden="false" customHeight="false" outlineLevel="0" collapsed="false">
      <c r="A583" s="5"/>
      <c r="B583" s="5"/>
      <c r="C583" s="5"/>
      <c r="D583" s="5"/>
      <c r="E583" s="6"/>
      <c r="F583" s="5"/>
      <c r="G583" s="5"/>
      <c r="H583" s="5"/>
      <c r="I583" s="5"/>
      <c r="J583" s="5"/>
      <c r="K583" s="5"/>
      <c r="L583" s="5"/>
    </row>
    <row r="584" customFormat="false" ht="12.75" hidden="false" customHeight="false" outlineLevel="0" collapsed="false">
      <c r="A584" s="5"/>
      <c r="B584" s="5"/>
      <c r="C584" s="5"/>
      <c r="D584" s="5"/>
      <c r="E584" s="6"/>
      <c r="F584" s="5"/>
      <c r="G584" s="5"/>
      <c r="H584" s="5"/>
      <c r="I584" s="5"/>
      <c r="J584" s="5"/>
      <c r="K584" s="5"/>
      <c r="L584" s="5"/>
    </row>
    <row r="585" customFormat="false" ht="12.75" hidden="false" customHeight="false" outlineLevel="0" collapsed="false">
      <c r="A585" s="5"/>
      <c r="B585" s="5"/>
      <c r="C585" s="5"/>
      <c r="D585" s="5"/>
      <c r="E585" s="6"/>
      <c r="F585" s="5"/>
      <c r="G585" s="5"/>
      <c r="H585" s="5"/>
      <c r="I585" s="5"/>
      <c r="J585" s="5"/>
      <c r="K585" s="5"/>
      <c r="L585" s="5"/>
    </row>
    <row r="586" customFormat="false" ht="12.75" hidden="false" customHeight="false" outlineLevel="0" collapsed="false">
      <c r="A586" s="5"/>
      <c r="B586" s="5"/>
      <c r="C586" s="5"/>
      <c r="D586" s="5"/>
      <c r="E586" s="6"/>
      <c r="F586" s="5"/>
      <c r="G586" s="5"/>
      <c r="H586" s="5"/>
      <c r="I586" s="5"/>
      <c r="J586" s="5"/>
      <c r="K586" s="5"/>
      <c r="L586" s="5"/>
    </row>
    <row r="587" customFormat="false" ht="12.75" hidden="false" customHeight="false" outlineLevel="0" collapsed="false">
      <c r="A587" s="5"/>
      <c r="B587" s="5"/>
      <c r="C587" s="5"/>
      <c r="D587" s="5"/>
      <c r="E587" s="6"/>
      <c r="F587" s="5"/>
      <c r="G587" s="5"/>
      <c r="H587" s="5"/>
      <c r="I587" s="5"/>
      <c r="J587" s="5"/>
      <c r="K587" s="5"/>
      <c r="L587" s="5"/>
    </row>
    <row r="588" customFormat="false" ht="12.75" hidden="false" customHeight="false" outlineLevel="0" collapsed="false">
      <c r="A588" s="5"/>
      <c r="B588" s="5"/>
      <c r="C588" s="5"/>
      <c r="D588" s="5"/>
      <c r="E588" s="6"/>
      <c r="F588" s="5"/>
      <c r="G588" s="5"/>
      <c r="H588" s="5"/>
      <c r="I588" s="5"/>
      <c r="J588" s="5"/>
      <c r="K588" s="5"/>
      <c r="L588" s="5"/>
    </row>
    <row r="589" customFormat="false" ht="12.75" hidden="false" customHeight="false" outlineLevel="0" collapsed="false">
      <c r="A589" s="5"/>
      <c r="B589" s="5"/>
      <c r="C589" s="5"/>
      <c r="D589" s="5"/>
      <c r="E589" s="6"/>
      <c r="F589" s="5"/>
      <c r="G589" s="5"/>
      <c r="H589" s="5"/>
      <c r="I589" s="5"/>
      <c r="J589" s="5"/>
      <c r="K589" s="5"/>
      <c r="L589" s="5"/>
    </row>
    <row r="590" customFormat="false" ht="12.75" hidden="false" customHeight="false" outlineLevel="0" collapsed="false">
      <c r="A590" s="5"/>
      <c r="B590" s="5"/>
      <c r="C590" s="5"/>
      <c r="D590" s="5"/>
      <c r="E590" s="6"/>
      <c r="F590" s="5"/>
      <c r="G590" s="5"/>
      <c r="H590" s="5"/>
      <c r="I590" s="5"/>
      <c r="J590" s="5"/>
      <c r="K590" s="5"/>
      <c r="L590" s="5"/>
    </row>
    <row r="591" customFormat="false" ht="12.75" hidden="false" customHeight="false" outlineLevel="0" collapsed="false">
      <c r="A591" s="5"/>
      <c r="B591" s="5"/>
      <c r="C591" s="5"/>
      <c r="D591" s="5"/>
      <c r="E591" s="6"/>
      <c r="F591" s="5"/>
      <c r="G591" s="5"/>
      <c r="H591" s="5"/>
      <c r="I591" s="5"/>
      <c r="J591" s="5"/>
      <c r="K591" s="5"/>
      <c r="L591" s="5"/>
    </row>
    <row r="592" customFormat="false" ht="12.75" hidden="false" customHeight="false" outlineLevel="0" collapsed="false">
      <c r="A592" s="5"/>
      <c r="B592" s="5"/>
      <c r="C592" s="5"/>
      <c r="D592" s="5"/>
      <c r="E592" s="6"/>
      <c r="F592" s="5"/>
      <c r="G592" s="5"/>
      <c r="H592" s="5"/>
      <c r="I592" s="5"/>
      <c r="J592" s="5"/>
      <c r="K592" s="5"/>
      <c r="L592" s="5"/>
    </row>
    <row r="593" customFormat="false" ht="12.75" hidden="false" customHeight="false" outlineLevel="0" collapsed="false">
      <c r="A593" s="5"/>
      <c r="B593" s="5"/>
      <c r="C593" s="5"/>
      <c r="D593" s="5"/>
      <c r="E593" s="6"/>
      <c r="F593" s="5"/>
      <c r="G593" s="5"/>
      <c r="H593" s="5"/>
      <c r="I593" s="5"/>
      <c r="J593" s="5"/>
      <c r="K593" s="5"/>
      <c r="L593" s="5"/>
    </row>
    <row r="594" customFormat="false" ht="12.75" hidden="false" customHeight="false" outlineLevel="0" collapsed="false">
      <c r="A594" s="5"/>
      <c r="B594" s="5"/>
      <c r="C594" s="5"/>
      <c r="D594" s="5"/>
      <c r="E594" s="6"/>
      <c r="F594" s="5"/>
      <c r="G594" s="5"/>
      <c r="H594" s="5"/>
      <c r="I594" s="5"/>
      <c r="J594" s="5"/>
      <c r="K594" s="5"/>
      <c r="L594" s="5"/>
    </row>
    <row r="595" customFormat="false" ht="12.75" hidden="false" customHeight="false" outlineLevel="0" collapsed="false">
      <c r="A595" s="5"/>
      <c r="B595" s="5"/>
      <c r="C595" s="5"/>
      <c r="D595" s="5"/>
      <c r="E595" s="6"/>
      <c r="F595" s="5"/>
      <c r="G595" s="5"/>
      <c r="H595" s="5"/>
      <c r="I595" s="5"/>
      <c r="J595" s="5"/>
      <c r="K595" s="5"/>
      <c r="L595" s="5"/>
    </row>
    <row r="596" customFormat="false" ht="12.75" hidden="false" customHeight="false" outlineLevel="0" collapsed="false">
      <c r="A596" s="5"/>
      <c r="B596" s="5"/>
      <c r="C596" s="5"/>
      <c r="D596" s="5"/>
      <c r="E596" s="6"/>
      <c r="F596" s="5"/>
      <c r="G596" s="5"/>
      <c r="H596" s="5"/>
      <c r="I596" s="5"/>
      <c r="J596" s="5"/>
      <c r="K596" s="5"/>
      <c r="L596" s="5"/>
    </row>
    <row r="597" customFormat="false" ht="12.75" hidden="false" customHeight="false" outlineLevel="0" collapsed="false">
      <c r="A597" s="5"/>
      <c r="B597" s="5"/>
      <c r="C597" s="5"/>
      <c r="D597" s="5"/>
      <c r="E597" s="6"/>
      <c r="F597" s="5"/>
      <c r="G597" s="5"/>
      <c r="H597" s="5"/>
      <c r="I597" s="5"/>
      <c r="J597" s="5"/>
      <c r="K597" s="5"/>
      <c r="L597" s="5"/>
    </row>
    <row r="598" customFormat="false" ht="12.75" hidden="false" customHeight="false" outlineLevel="0" collapsed="false">
      <c r="A598" s="5"/>
      <c r="B598" s="5"/>
      <c r="C598" s="5"/>
      <c r="D598" s="5"/>
      <c r="E598" s="6"/>
      <c r="F598" s="5"/>
      <c r="G598" s="5"/>
      <c r="H598" s="5"/>
      <c r="I598" s="5"/>
      <c r="J598" s="5"/>
      <c r="K598" s="5"/>
      <c r="L598" s="5"/>
    </row>
    <row r="599" customFormat="false" ht="12.75" hidden="false" customHeight="false" outlineLevel="0" collapsed="false">
      <c r="A599" s="5"/>
      <c r="B599" s="5"/>
      <c r="C599" s="5"/>
      <c r="D599" s="5"/>
      <c r="E599" s="6"/>
      <c r="F599" s="5"/>
      <c r="G599" s="5"/>
      <c r="H599" s="5"/>
      <c r="I599" s="5"/>
      <c r="J599" s="5"/>
      <c r="K599" s="5"/>
      <c r="L599" s="5"/>
    </row>
    <row r="600" customFormat="false" ht="12.75" hidden="false" customHeight="false" outlineLevel="0" collapsed="false">
      <c r="A600" s="5"/>
      <c r="B600" s="5"/>
      <c r="C600" s="5"/>
      <c r="D600" s="5"/>
      <c r="E600" s="6"/>
      <c r="F600" s="5"/>
      <c r="G600" s="5"/>
      <c r="H600" s="5"/>
      <c r="I600" s="5"/>
      <c r="J600" s="5"/>
      <c r="K600" s="5"/>
      <c r="L600" s="5"/>
    </row>
    <row r="601" customFormat="false" ht="12.75" hidden="false" customHeight="false" outlineLevel="0" collapsed="false">
      <c r="A601" s="5"/>
      <c r="B601" s="5"/>
      <c r="C601" s="5"/>
      <c r="D601" s="5"/>
      <c r="E601" s="6"/>
      <c r="F601" s="5"/>
      <c r="G601" s="5"/>
      <c r="H601" s="5"/>
      <c r="I601" s="5"/>
      <c r="J601" s="5"/>
      <c r="K601" s="5"/>
      <c r="L601" s="5"/>
    </row>
    <row r="602" customFormat="false" ht="12.75" hidden="false" customHeight="false" outlineLevel="0" collapsed="false">
      <c r="A602" s="5"/>
      <c r="B602" s="5"/>
      <c r="C602" s="5"/>
      <c r="D602" s="5"/>
      <c r="E602" s="6"/>
      <c r="F602" s="5"/>
      <c r="G602" s="5"/>
      <c r="H602" s="5"/>
      <c r="I602" s="5"/>
      <c r="J602" s="5"/>
      <c r="K602" s="5"/>
      <c r="L602" s="5"/>
    </row>
    <row r="603" customFormat="false" ht="12.75" hidden="false" customHeight="false" outlineLevel="0" collapsed="false">
      <c r="A603" s="5"/>
      <c r="B603" s="5"/>
      <c r="C603" s="5"/>
      <c r="D603" s="5"/>
      <c r="E603" s="6"/>
      <c r="F603" s="5"/>
      <c r="G603" s="5"/>
      <c r="H603" s="5"/>
      <c r="I603" s="5"/>
      <c r="J603" s="5"/>
      <c r="K603" s="5"/>
      <c r="L603" s="5"/>
    </row>
    <row r="604" customFormat="false" ht="12.75" hidden="false" customHeight="false" outlineLevel="0" collapsed="false">
      <c r="A604" s="5"/>
      <c r="B604" s="5"/>
      <c r="C604" s="5"/>
      <c r="D604" s="5"/>
      <c r="E604" s="6"/>
      <c r="F604" s="5"/>
      <c r="G604" s="5"/>
      <c r="H604" s="5"/>
      <c r="I604" s="5"/>
      <c r="J604" s="5"/>
      <c r="K604" s="5"/>
      <c r="L604" s="5"/>
    </row>
    <row r="605" customFormat="false" ht="12.75" hidden="false" customHeight="false" outlineLevel="0" collapsed="false">
      <c r="A605" s="5"/>
      <c r="B605" s="5"/>
      <c r="C605" s="5"/>
      <c r="D605" s="5"/>
      <c r="E605" s="6"/>
      <c r="F605" s="5"/>
      <c r="G605" s="5"/>
      <c r="H605" s="5"/>
      <c r="I605" s="5"/>
      <c r="J605" s="5"/>
      <c r="K605" s="5"/>
      <c r="L605" s="5"/>
    </row>
    <row r="606" customFormat="false" ht="12.75" hidden="false" customHeight="false" outlineLevel="0" collapsed="false">
      <c r="A606" s="5"/>
      <c r="B606" s="5"/>
      <c r="C606" s="5"/>
      <c r="D606" s="5"/>
      <c r="E606" s="6"/>
      <c r="F606" s="5"/>
      <c r="G606" s="5"/>
      <c r="H606" s="5"/>
      <c r="I606" s="5"/>
      <c r="J606" s="5"/>
      <c r="K606" s="5"/>
      <c r="L606" s="5"/>
    </row>
    <row r="607" customFormat="false" ht="12.75" hidden="false" customHeight="false" outlineLevel="0" collapsed="false">
      <c r="A607" s="5"/>
      <c r="B607" s="5"/>
      <c r="C607" s="5"/>
      <c r="D607" s="5"/>
      <c r="E607" s="6"/>
      <c r="F607" s="5"/>
      <c r="G607" s="5"/>
      <c r="H607" s="5"/>
      <c r="I607" s="5"/>
      <c r="J607" s="5"/>
      <c r="K607" s="5"/>
      <c r="L607" s="5"/>
    </row>
    <row r="608" customFormat="false" ht="12.75" hidden="false" customHeight="false" outlineLevel="0" collapsed="false">
      <c r="A608" s="5"/>
      <c r="B608" s="5"/>
      <c r="C608" s="5"/>
      <c r="D608" s="5"/>
      <c r="E608" s="6"/>
      <c r="F608" s="5"/>
      <c r="G608" s="5"/>
      <c r="H608" s="5"/>
      <c r="I608" s="5"/>
      <c r="J608" s="5"/>
      <c r="K608" s="5"/>
      <c r="L608" s="5"/>
    </row>
    <row r="609" customFormat="false" ht="12.75" hidden="false" customHeight="false" outlineLevel="0" collapsed="false">
      <c r="A609" s="5"/>
      <c r="B609" s="5"/>
      <c r="C609" s="5"/>
      <c r="D609" s="5"/>
      <c r="E609" s="6"/>
      <c r="F609" s="5"/>
      <c r="G609" s="5"/>
      <c r="H609" s="5"/>
      <c r="I609" s="5"/>
      <c r="J609" s="5"/>
      <c r="K609" s="5"/>
      <c r="L609" s="5"/>
    </row>
    <row r="610" customFormat="false" ht="12.75" hidden="false" customHeight="false" outlineLevel="0" collapsed="false">
      <c r="A610" s="5"/>
      <c r="B610" s="5"/>
      <c r="C610" s="5"/>
      <c r="D610" s="5"/>
      <c r="E610" s="6"/>
      <c r="F610" s="5"/>
      <c r="G610" s="5"/>
      <c r="H610" s="5"/>
      <c r="I610" s="5"/>
      <c r="J610" s="5"/>
      <c r="K610" s="5"/>
      <c r="L610" s="5"/>
    </row>
    <row r="611" customFormat="false" ht="12.75" hidden="false" customHeight="false" outlineLevel="0" collapsed="false">
      <c r="A611" s="5"/>
      <c r="B611" s="5"/>
      <c r="C611" s="5"/>
      <c r="D611" s="5"/>
      <c r="E611" s="6"/>
      <c r="F611" s="5"/>
      <c r="G611" s="5"/>
      <c r="H611" s="5"/>
      <c r="I611" s="5"/>
      <c r="J611" s="5"/>
      <c r="K611" s="5"/>
      <c r="L611" s="5"/>
    </row>
    <row r="612" customFormat="false" ht="12.75" hidden="false" customHeight="false" outlineLevel="0" collapsed="false">
      <c r="A612" s="5"/>
      <c r="B612" s="5"/>
      <c r="C612" s="5"/>
      <c r="D612" s="5"/>
      <c r="E612" s="6"/>
      <c r="F612" s="5"/>
      <c r="G612" s="5"/>
      <c r="H612" s="5"/>
      <c r="I612" s="5"/>
      <c r="J612" s="5"/>
      <c r="K612" s="5"/>
      <c r="L612" s="5"/>
    </row>
    <row r="613" customFormat="false" ht="12.75" hidden="false" customHeight="false" outlineLevel="0" collapsed="false">
      <c r="A613" s="5"/>
      <c r="B613" s="5"/>
      <c r="C613" s="5"/>
      <c r="D613" s="5"/>
      <c r="E613" s="6"/>
      <c r="F613" s="5"/>
      <c r="G613" s="5"/>
      <c r="H613" s="5"/>
      <c r="I613" s="5"/>
      <c r="J613" s="5"/>
      <c r="K613" s="5"/>
      <c r="L613" s="5"/>
    </row>
    <row r="614" customFormat="false" ht="12.75" hidden="false" customHeight="false" outlineLevel="0" collapsed="false">
      <c r="A614" s="5"/>
      <c r="B614" s="5"/>
      <c r="C614" s="5"/>
      <c r="D614" s="5"/>
      <c r="E614" s="6"/>
      <c r="F614" s="5"/>
      <c r="G614" s="5"/>
      <c r="H614" s="5"/>
      <c r="I614" s="5"/>
      <c r="J614" s="5"/>
      <c r="K614" s="5"/>
      <c r="L614" s="5"/>
    </row>
    <row r="615" customFormat="false" ht="12.75" hidden="false" customHeight="false" outlineLevel="0" collapsed="false">
      <c r="A615" s="5"/>
      <c r="B615" s="5"/>
      <c r="C615" s="5"/>
      <c r="D615" s="5"/>
      <c r="E615" s="6"/>
      <c r="F615" s="5"/>
      <c r="G615" s="5"/>
      <c r="H615" s="5"/>
      <c r="I615" s="5"/>
      <c r="J615" s="5"/>
      <c r="K615" s="5"/>
      <c r="L615" s="5"/>
    </row>
    <row r="616" customFormat="false" ht="12.75" hidden="false" customHeight="false" outlineLevel="0" collapsed="false">
      <c r="A616" s="5"/>
      <c r="B616" s="5"/>
      <c r="C616" s="5"/>
      <c r="D616" s="5"/>
      <c r="E616" s="6"/>
      <c r="F616" s="5"/>
      <c r="G616" s="5"/>
      <c r="H616" s="5"/>
      <c r="I616" s="5"/>
      <c r="J616" s="5"/>
      <c r="K616" s="5"/>
      <c r="L616" s="5"/>
    </row>
    <row r="617" customFormat="false" ht="12.75" hidden="false" customHeight="false" outlineLevel="0" collapsed="false">
      <c r="A617" s="5"/>
      <c r="B617" s="5"/>
      <c r="C617" s="5"/>
      <c r="D617" s="5"/>
      <c r="E617" s="6"/>
      <c r="F617" s="5"/>
      <c r="G617" s="5"/>
      <c r="H617" s="5"/>
      <c r="I617" s="5"/>
      <c r="J617" s="5"/>
      <c r="K617" s="5"/>
      <c r="L617" s="5"/>
    </row>
    <row r="618" customFormat="false" ht="12.75" hidden="false" customHeight="false" outlineLevel="0" collapsed="false">
      <c r="A618" s="5"/>
      <c r="B618" s="5"/>
      <c r="C618" s="5"/>
      <c r="D618" s="5"/>
      <c r="E618" s="6"/>
      <c r="F618" s="5"/>
      <c r="G618" s="5"/>
      <c r="H618" s="5"/>
      <c r="I618" s="5"/>
      <c r="J618" s="5"/>
      <c r="K618" s="5"/>
      <c r="L618" s="5"/>
    </row>
    <row r="619" customFormat="false" ht="12.75" hidden="false" customHeight="false" outlineLevel="0" collapsed="false">
      <c r="A619" s="5"/>
      <c r="B619" s="5"/>
      <c r="C619" s="5"/>
      <c r="D619" s="5"/>
      <c r="E619" s="6"/>
      <c r="F619" s="5"/>
      <c r="G619" s="5"/>
      <c r="H619" s="5"/>
      <c r="I619" s="5"/>
      <c r="J619" s="5"/>
      <c r="K619" s="5"/>
      <c r="L619" s="5"/>
    </row>
    <row r="620" customFormat="false" ht="12.75" hidden="false" customHeight="false" outlineLevel="0" collapsed="false">
      <c r="A620" s="5"/>
      <c r="B620" s="5"/>
      <c r="C620" s="5"/>
      <c r="D620" s="5"/>
      <c r="E620" s="6"/>
      <c r="F620" s="5"/>
      <c r="G620" s="5"/>
      <c r="H620" s="5"/>
      <c r="I620" s="5"/>
      <c r="J620" s="5"/>
      <c r="K620" s="5"/>
      <c r="L620" s="5"/>
    </row>
    <row r="621" customFormat="false" ht="12.75" hidden="false" customHeight="false" outlineLevel="0" collapsed="false">
      <c r="A621" s="5"/>
      <c r="B621" s="5"/>
      <c r="C621" s="5"/>
      <c r="D621" s="5"/>
      <c r="E621" s="6"/>
      <c r="F621" s="5"/>
      <c r="G621" s="5"/>
      <c r="H621" s="5"/>
      <c r="I621" s="5"/>
      <c r="J621" s="5"/>
      <c r="K621" s="5"/>
      <c r="L621" s="5"/>
    </row>
    <row r="622" customFormat="false" ht="12.75" hidden="false" customHeight="false" outlineLevel="0" collapsed="false">
      <c r="A622" s="5"/>
      <c r="B622" s="5"/>
      <c r="C622" s="5"/>
      <c r="D622" s="5"/>
      <c r="E622" s="6"/>
      <c r="F622" s="5"/>
      <c r="G622" s="5"/>
      <c r="H622" s="5"/>
      <c r="I622" s="5"/>
      <c r="J622" s="5"/>
      <c r="K622" s="5"/>
      <c r="L622" s="5"/>
    </row>
    <row r="623" customFormat="false" ht="12.75" hidden="false" customHeight="false" outlineLevel="0" collapsed="false">
      <c r="A623" s="5"/>
      <c r="B623" s="5"/>
      <c r="C623" s="5"/>
      <c r="D623" s="5"/>
      <c r="E623" s="6"/>
      <c r="F623" s="5"/>
      <c r="G623" s="5"/>
      <c r="H623" s="5"/>
      <c r="I623" s="5"/>
      <c r="J623" s="5"/>
      <c r="K623" s="5"/>
      <c r="L623" s="5"/>
    </row>
    <row r="624" customFormat="false" ht="12.75" hidden="false" customHeight="false" outlineLevel="0" collapsed="false">
      <c r="A624" s="5"/>
      <c r="B624" s="5"/>
      <c r="C624" s="5"/>
      <c r="D624" s="5"/>
      <c r="E624" s="6"/>
      <c r="F624" s="5"/>
      <c r="G624" s="5"/>
      <c r="H624" s="5"/>
      <c r="I624" s="5"/>
      <c r="J624" s="5"/>
      <c r="K624" s="5"/>
      <c r="L624" s="5"/>
    </row>
    <row r="625" customFormat="false" ht="12.75" hidden="false" customHeight="false" outlineLevel="0" collapsed="false">
      <c r="A625" s="5"/>
      <c r="B625" s="5"/>
      <c r="C625" s="5"/>
      <c r="D625" s="5"/>
      <c r="E625" s="6"/>
      <c r="F625" s="5"/>
      <c r="G625" s="5"/>
      <c r="H625" s="5"/>
      <c r="I625" s="5"/>
      <c r="J625" s="5"/>
      <c r="K625" s="5"/>
      <c r="L625" s="5"/>
    </row>
    <row r="626" customFormat="false" ht="12.75" hidden="false" customHeight="false" outlineLevel="0" collapsed="false">
      <c r="A626" s="5"/>
      <c r="B626" s="5"/>
      <c r="C626" s="5"/>
      <c r="D626" s="5"/>
      <c r="E626" s="6"/>
      <c r="F626" s="5"/>
      <c r="G626" s="5"/>
      <c r="H626" s="5"/>
      <c r="I626" s="5"/>
      <c r="J626" s="5"/>
      <c r="K626" s="5"/>
      <c r="L626" s="5"/>
    </row>
    <row r="627" customFormat="false" ht="12.75" hidden="false" customHeight="false" outlineLevel="0" collapsed="false">
      <c r="A627" s="5"/>
      <c r="B627" s="5"/>
      <c r="C627" s="5"/>
      <c r="D627" s="5"/>
      <c r="E627" s="6"/>
      <c r="F627" s="5"/>
      <c r="G627" s="5"/>
      <c r="H627" s="5"/>
      <c r="I627" s="5"/>
      <c r="J627" s="5"/>
      <c r="K627" s="5"/>
      <c r="L627" s="5"/>
    </row>
    <row r="628" customFormat="false" ht="12.75" hidden="false" customHeight="false" outlineLevel="0" collapsed="false">
      <c r="A628" s="5"/>
      <c r="B628" s="5"/>
      <c r="C628" s="5"/>
      <c r="D628" s="5"/>
      <c r="E628" s="6"/>
      <c r="F628" s="5"/>
      <c r="G628" s="5"/>
      <c r="H628" s="5"/>
      <c r="I628" s="5"/>
      <c r="J628" s="5"/>
      <c r="K628" s="5"/>
      <c r="L628" s="5"/>
    </row>
    <row r="629" customFormat="false" ht="12.75" hidden="false" customHeight="false" outlineLevel="0" collapsed="false">
      <c r="A629" s="5"/>
      <c r="B629" s="5"/>
      <c r="C629" s="5"/>
      <c r="D629" s="5"/>
      <c r="E629" s="6"/>
      <c r="F629" s="5"/>
      <c r="G629" s="5"/>
      <c r="H629" s="5"/>
      <c r="I629" s="5"/>
      <c r="J629" s="5"/>
      <c r="K629" s="5"/>
      <c r="L629" s="5"/>
    </row>
    <row r="630" customFormat="false" ht="12.75" hidden="false" customHeight="false" outlineLevel="0" collapsed="false">
      <c r="A630" s="5"/>
      <c r="B630" s="5"/>
      <c r="C630" s="5"/>
      <c r="D630" s="5"/>
      <c r="E630" s="6"/>
      <c r="F630" s="5"/>
      <c r="G630" s="5"/>
      <c r="H630" s="5"/>
      <c r="I630" s="5"/>
      <c r="J630" s="5"/>
      <c r="K630" s="5"/>
      <c r="L630" s="5"/>
    </row>
    <row r="631" customFormat="false" ht="12.75" hidden="false" customHeight="false" outlineLevel="0" collapsed="false">
      <c r="A631" s="5"/>
      <c r="B631" s="5"/>
      <c r="C631" s="5"/>
      <c r="D631" s="5"/>
      <c r="E631" s="6"/>
      <c r="F631" s="5"/>
      <c r="G631" s="5"/>
      <c r="H631" s="5"/>
      <c r="I631" s="5"/>
      <c r="J631" s="5"/>
      <c r="K631" s="5"/>
      <c r="L631" s="5"/>
    </row>
    <row r="632" customFormat="false" ht="12.75" hidden="false" customHeight="false" outlineLevel="0" collapsed="false">
      <c r="A632" s="5"/>
      <c r="B632" s="5"/>
      <c r="C632" s="5"/>
      <c r="D632" s="5"/>
      <c r="E632" s="6"/>
      <c r="F632" s="5"/>
      <c r="G632" s="5"/>
      <c r="H632" s="5"/>
      <c r="I632" s="5"/>
      <c r="J632" s="5"/>
      <c r="K632" s="5"/>
      <c r="L632" s="5"/>
    </row>
    <row r="633" customFormat="false" ht="12.75" hidden="false" customHeight="false" outlineLevel="0" collapsed="false">
      <c r="A633" s="5"/>
      <c r="B633" s="5"/>
      <c r="C633" s="5"/>
      <c r="D633" s="5"/>
      <c r="E633" s="6"/>
      <c r="F633" s="5"/>
      <c r="G633" s="5"/>
      <c r="H633" s="5"/>
      <c r="I633" s="5"/>
      <c r="J633" s="5"/>
      <c r="K633" s="5"/>
      <c r="L633" s="5"/>
    </row>
    <row r="634" customFormat="false" ht="12.75" hidden="false" customHeight="false" outlineLevel="0" collapsed="false">
      <c r="A634" s="5"/>
      <c r="B634" s="5"/>
      <c r="C634" s="5"/>
      <c r="D634" s="5"/>
      <c r="E634" s="6"/>
      <c r="F634" s="5"/>
      <c r="G634" s="5"/>
      <c r="H634" s="5"/>
      <c r="I634" s="5"/>
      <c r="J634" s="5"/>
      <c r="K634" s="5"/>
      <c r="L634" s="5"/>
    </row>
    <row r="635" customFormat="false" ht="12.75" hidden="false" customHeight="false" outlineLevel="0" collapsed="false">
      <c r="A635" s="5"/>
      <c r="B635" s="5"/>
      <c r="C635" s="5"/>
      <c r="D635" s="5"/>
      <c r="E635" s="6"/>
      <c r="F635" s="5"/>
      <c r="G635" s="5"/>
      <c r="H635" s="5"/>
      <c r="I635" s="5"/>
      <c r="J635" s="5"/>
      <c r="K635" s="5"/>
      <c r="L635" s="5"/>
    </row>
    <row r="636" customFormat="false" ht="12.75" hidden="false" customHeight="false" outlineLevel="0" collapsed="false">
      <c r="A636" s="5"/>
      <c r="B636" s="5"/>
      <c r="C636" s="5"/>
      <c r="D636" s="5"/>
      <c r="E636" s="6"/>
      <c r="F636" s="5"/>
      <c r="G636" s="5"/>
      <c r="H636" s="5"/>
      <c r="I636" s="5"/>
      <c r="J636" s="5"/>
      <c r="K636" s="5"/>
      <c r="L636" s="5"/>
    </row>
    <row r="637" customFormat="false" ht="12.75" hidden="false" customHeight="false" outlineLevel="0" collapsed="false">
      <c r="A637" s="5"/>
      <c r="B637" s="5"/>
      <c r="C637" s="5"/>
      <c r="D637" s="5"/>
      <c r="E637" s="6"/>
      <c r="F637" s="5"/>
      <c r="G637" s="5"/>
      <c r="H637" s="5"/>
      <c r="I637" s="5"/>
      <c r="J637" s="5"/>
      <c r="K637" s="5"/>
      <c r="L637" s="5"/>
    </row>
    <row r="638" customFormat="false" ht="12.75" hidden="false" customHeight="false" outlineLevel="0" collapsed="false">
      <c r="A638" s="5"/>
      <c r="B638" s="5"/>
      <c r="C638" s="5"/>
      <c r="D638" s="5"/>
      <c r="E638" s="6"/>
      <c r="F638" s="5"/>
      <c r="G638" s="5"/>
      <c r="H638" s="5"/>
      <c r="I638" s="5"/>
      <c r="J638" s="5"/>
      <c r="K638" s="5"/>
      <c r="L638" s="5"/>
    </row>
    <row r="639" customFormat="false" ht="12.75" hidden="false" customHeight="false" outlineLevel="0" collapsed="false">
      <c r="A639" s="5"/>
      <c r="B639" s="5"/>
      <c r="C639" s="5"/>
      <c r="D639" s="5"/>
      <c r="E639" s="6"/>
      <c r="F639" s="5"/>
      <c r="G639" s="5"/>
      <c r="H639" s="5"/>
      <c r="I639" s="5"/>
      <c r="J639" s="5"/>
      <c r="K639" s="5"/>
      <c r="L639" s="5"/>
    </row>
    <row r="640" customFormat="false" ht="12.75" hidden="false" customHeight="false" outlineLevel="0" collapsed="false">
      <c r="A640" s="5"/>
      <c r="B640" s="5"/>
      <c r="C640" s="5"/>
      <c r="D640" s="5"/>
      <c r="E640" s="6"/>
      <c r="F640" s="5"/>
      <c r="G640" s="5"/>
      <c r="H640" s="5"/>
      <c r="I640" s="5"/>
      <c r="J640" s="5"/>
      <c r="K640" s="5"/>
      <c r="L640" s="5"/>
    </row>
    <row r="641" customFormat="false" ht="12.75" hidden="false" customHeight="false" outlineLevel="0" collapsed="false">
      <c r="A641" s="5"/>
      <c r="B641" s="5"/>
      <c r="C641" s="5"/>
      <c r="D641" s="5"/>
      <c r="E641" s="6"/>
      <c r="F641" s="5"/>
      <c r="G641" s="5"/>
      <c r="H641" s="5"/>
      <c r="I641" s="5"/>
      <c r="J641" s="5"/>
      <c r="K641" s="5"/>
      <c r="L641" s="5"/>
    </row>
    <row r="642" customFormat="false" ht="12.75" hidden="false" customHeight="false" outlineLevel="0" collapsed="false">
      <c r="A642" s="5"/>
      <c r="B642" s="5"/>
      <c r="C642" s="5"/>
      <c r="D642" s="5"/>
      <c r="E642" s="6"/>
      <c r="F642" s="5"/>
      <c r="G642" s="5"/>
      <c r="H642" s="5"/>
      <c r="I642" s="5"/>
      <c r="J642" s="5"/>
      <c r="K642" s="5"/>
      <c r="L642" s="5"/>
    </row>
    <row r="643" customFormat="false" ht="12.75" hidden="false" customHeight="false" outlineLevel="0" collapsed="false">
      <c r="A643" s="5"/>
      <c r="B643" s="5"/>
      <c r="C643" s="5"/>
      <c r="D643" s="5"/>
      <c r="E643" s="6"/>
      <c r="F643" s="5"/>
      <c r="G643" s="5"/>
      <c r="H643" s="5"/>
      <c r="I643" s="5"/>
      <c r="J643" s="5"/>
      <c r="K643" s="5"/>
      <c r="L643" s="5"/>
    </row>
    <row r="644" customFormat="false" ht="12.75" hidden="false" customHeight="false" outlineLevel="0" collapsed="false">
      <c r="A644" s="5"/>
      <c r="B644" s="5"/>
      <c r="C644" s="5"/>
      <c r="D644" s="5"/>
      <c r="E644" s="6"/>
      <c r="F644" s="5"/>
      <c r="G644" s="5"/>
      <c r="H644" s="5"/>
      <c r="I644" s="5"/>
      <c r="J644" s="5"/>
      <c r="K644" s="5"/>
      <c r="L644" s="5"/>
    </row>
    <row r="645" customFormat="false" ht="12.75" hidden="false" customHeight="false" outlineLevel="0" collapsed="false">
      <c r="A645" s="5"/>
      <c r="B645" s="5"/>
      <c r="C645" s="5"/>
      <c r="D645" s="5"/>
      <c r="E645" s="6"/>
      <c r="F645" s="5"/>
      <c r="G645" s="5"/>
      <c r="H645" s="5"/>
      <c r="I645" s="5"/>
      <c r="J645" s="5"/>
      <c r="K645" s="5"/>
      <c r="L645" s="5"/>
    </row>
    <row r="646" customFormat="false" ht="12.75" hidden="false" customHeight="false" outlineLevel="0" collapsed="false">
      <c r="A646" s="5"/>
      <c r="B646" s="5"/>
      <c r="C646" s="5"/>
      <c r="D646" s="5"/>
      <c r="E646" s="6"/>
      <c r="F646" s="5"/>
      <c r="G646" s="5"/>
      <c r="H646" s="5"/>
      <c r="I646" s="5"/>
      <c r="J646" s="5"/>
      <c r="K646" s="5"/>
      <c r="L646" s="5"/>
    </row>
    <row r="647" customFormat="false" ht="12.75" hidden="false" customHeight="false" outlineLevel="0" collapsed="false">
      <c r="A647" s="5"/>
      <c r="B647" s="5"/>
      <c r="C647" s="5"/>
      <c r="D647" s="5"/>
      <c r="E647" s="6"/>
      <c r="F647" s="5"/>
      <c r="G647" s="5"/>
      <c r="H647" s="5"/>
      <c r="I647" s="5"/>
      <c r="J647" s="5"/>
      <c r="K647" s="5"/>
      <c r="L647" s="5"/>
    </row>
    <row r="648" customFormat="false" ht="12.75" hidden="false" customHeight="false" outlineLevel="0" collapsed="false">
      <c r="A648" s="5"/>
      <c r="B648" s="5"/>
      <c r="C648" s="5"/>
      <c r="D648" s="5"/>
      <c r="E648" s="6"/>
      <c r="F648" s="5"/>
      <c r="G648" s="5"/>
      <c r="H648" s="5"/>
      <c r="I648" s="5"/>
      <c r="J648" s="5"/>
      <c r="K648" s="5"/>
      <c r="L648" s="5"/>
    </row>
    <row r="649" customFormat="false" ht="12.75" hidden="false" customHeight="false" outlineLevel="0" collapsed="false">
      <c r="A649" s="5"/>
      <c r="B649" s="5"/>
      <c r="C649" s="5"/>
      <c r="D649" s="5"/>
      <c r="E649" s="6"/>
      <c r="F649" s="5"/>
      <c r="G649" s="5"/>
      <c r="H649" s="5"/>
      <c r="I649" s="5"/>
      <c r="J649" s="5"/>
      <c r="K649" s="5"/>
      <c r="L649" s="5"/>
    </row>
    <row r="650" customFormat="false" ht="12.75" hidden="false" customHeight="false" outlineLevel="0" collapsed="false">
      <c r="A650" s="5"/>
      <c r="B650" s="5"/>
      <c r="C650" s="5"/>
      <c r="D650" s="5"/>
      <c r="E650" s="6"/>
      <c r="F650" s="5"/>
      <c r="G650" s="5"/>
      <c r="H650" s="5"/>
      <c r="I650" s="5"/>
      <c r="J650" s="5"/>
      <c r="K650" s="5"/>
      <c r="L650" s="5"/>
    </row>
    <row r="651" customFormat="false" ht="12.75" hidden="false" customHeight="false" outlineLevel="0" collapsed="false">
      <c r="A651" s="5"/>
      <c r="B651" s="5"/>
      <c r="C651" s="5"/>
      <c r="D651" s="5"/>
      <c r="E651" s="6"/>
      <c r="F651" s="5"/>
      <c r="G651" s="5"/>
      <c r="H651" s="5"/>
      <c r="I651" s="5"/>
      <c r="J651" s="5"/>
      <c r="K651" s="5"/>
      <c r="L651" s="5"/>
    </row>
    <row r="652" customFormat="false" ht="12.75" hidden="false" customHeight="false" outlineLevel="0" collapsed="false">
      <c r="A652" s="5"/>
      <c r="B652" s="5"/>
      <c r="C652" s="5"/>
      <c r="D652" s="5"/>
      <c r="E652" s="6"/>
      <c r="F652" s="5"/>
      <c r="G652" s="5"/>
      <c r="H652" s="5"/>
      <c r="I652" s="5"/>
      <c r="J652" s="5"/>
      <c r="K652" s="5"/>
      <c r="L652" s="5"/>
    </row>
    <row r="653" customFormat="false" ht="12.75" hidden="false" customHeight="false" outlineLevel="0" collapsed="false">
      <c r="A653" s="5"/>
      <c r="B653" s="5"/>
      <c r="C653" s="5"/>
      <c r="D653" s="5"/>
      <c r="E653" s="6"/>
      <c r="F653" s="5"/>
      <c r="G653" s="5"/>
      <c r="H653" s="5"/>
      <c r="I653" s="5"/>
      <c r="J653" s="5"/>
      <c r="K653" s="5"/>
      <c r="L653" s="5"/>
    </row>
    <row r="654" customFormat="false" ht="12.75" hidden="false" customHeight="false" outlineLevel="0" collapsed="false">
      <c r="A654" s="5"/>
      <c r="B654" s="5"/>
      <c r="C654" s="5"/>
      <c r="D654" s="5"/>
      <c r="E654" s="6"/>
      <c r="F654" s="5"/>
      <c r="G654" s="5"/>
      <c r="H654" s="5"/>
      <c r="I654" s="5"/>
      <c r="J654" s="5"/>
      <c r="K654" s="5"/>
      <c r="L654" s="5"/>
    </row>
    <row r="655" customFormat="false" ht="12.75" hidden="false" customHeight="false" outlineLevel="0" collapsed="false">
      <c r="A655" s="5"/>
      <c r="B655" s="5"/>
      <c r="C655" s="5"/>
      <c r="D655" s="5"/>
      <c r="E655" s="6"/>
      <c r="F655" s="5"/>
      <c r="G655" s="5"/>
      <c r="H655" s="5"/>
      <c r="I655" s="5"/>
      <c r="J655" s="5"/>
      <c r="K655" s="5"/>
      <c r="L655" s="5"/>
    </row>
    <row r="656" customFormat="false" ht="12.75" hidden="false" customHeight="false" outlineLevel="0" collapsed="false">
      <c r="A656" s="5"/>
      <c r="B656" s="5"/>
      <c r="C656" s="5"/>
      <c r="D656" s="5"/>
      <c r="E656" s="6"/>
      <c r="F656" s="5"/>
      <c r="G656" s="5"/>
      <c r="H656" s="5"/>
      <c r="I656" s="5"/>
      <c r="J656" s="5"/>
      <c r="K656" s="5"/>
      <c r="L656" s="5"/>
    </row>
    <row r="657" customFormat="false" ht="12.75" hidden="false" customHeight="false" outlineLevel="0" collapsed="false">
      <c r="A657" s="5"/>
      <c r="B657" s="5"/>
      <c r="C657" s="5"/>
      <c r="D657" s="5"/>
      <c r="E657" s="6"/>
      <c r="F657" s="5"/>
      <c r="G657" s="5"/>
      <c r="H657" s="5"/>
      <c r="I657" s="5"/>
      <c r="J657" s="5"/>
      <c r="K657" s="5"/>
      <c r="L657" s="5"/>
    </row>
    <row r="658" customFormat="false" ht="12.75" hidden="false" customHeight="false" outlineLevel="0" collapsed="false">
      <c r="A658" s="5"/>
      <c r="B658" s="5"/>
      <c r="C658" s="5"/>
      <c r="D658" s="5"/>
      <c r="E658" s="6"/>
      <c r="F658" s="5"/>
      <c r="G658" s="5"/>
      <c r="H658" s="5"/>
      <c r="I658" s="5"/>
      <c r="J658" s="5"/>
      <c r="K658" s="5"/>
      <c r="L658" s="5"/>
    </row>
    <row r="659" customFormat="false" ht="12.75" hidden="false" customHeight="false" outlineLevel="0" collapsed="false">
      <c r="A659" s="5"/>
      <c r="B659" s="5"/>
      <c r="C659" s="5"/>
      <c r="D659" s="5"/>
      <c r="E659" s="6"/>
      <c r="F659" s="5"/>
      <c r="G659" s="5"/>
      <c r="H659" s="5"/>
      <c r="I659" s="5"/>
      <c r="J659" s="5"/>
      <c r="K659" s="5"/>
      <c r="L659" s="5"/>
    </row>
    <row r="660" customFormat="false" ht="12.75" hidden="false" customHeight="false" outlineLevel="0" collapsed="false">
      <c r="A660" s="5"/>
      <c r="B660" s="5"/>
      <c r="C660" s="5"/>
      <c r="D660" s="5"/>
      <c r="E660" s="6"/>
      <c r="F660" s="5"/>
      <c r="G660" s="5"/>
      <c r="H660" s="5"/>
      <c r="I660" s="5"/>
      <c r="J660" s="5"/>
      <c r="K660" s="5"/>
      <c r="L660" s="5"/>
    </row>
    <row r="661" customFormat="false" ht="12.75" hidden="false" customHeight="false" outlineLevel="0" collapsed="false">
      <c r="A661" s="5"/>
      <c r="B661" s="5"/>
      <c r="C661" s="5"/>
      <c r="D661" s="5"/>
      <c r="E661" s="6"/>
      <c r="F661" s="5"/>
      <c r="G661" s="5"/>
      <c r="H661" s="5"/>
      <c r="I661" s="5"/>
      <c r="J661" s="5"/>
      <c r="K661" s="5"/>
      <c r="L661" s="5"/>
    </row>
    <row r="662" customFormat="false" ht="12.75" hidden="false" customHeight="false" outlineLevel="0" collapsed="false">
      <c r="A662" s="5"/>
      <c r="B662" s="5"/>
      <c r="C662" s="5"/>
      <c r="D662" s="5"/>
      <c r="E662" s="6"/>
      <c r="F662" s="5"/>
      <c r="G662" s="5"/>
      <c r="H662" s="5"/>
      <c r="I662" s="5"/>
      <c r="J662" s="5"/>
      <c r="K662" s="5"/>
      <c r="L662" s="5"/>
    </row>
    <row r="663" customFormat="false" ht="12.75" hidden="false" customHeight="false" outlineLevel="0" collapsed="false">
      <c r="A663" s="5"/>
      <c r="B663" s="5"/>
      <c r="C663" s="5"/>
      <c r="D663" s="5"/>
      <c r="E663" s="6"/>
      <c r="F663" s="5"/>
      <c r="G663" s="5"/>
      <c r="H663" s="5"/>
      <c r="I663" s="5"/>
      <c r="J663" s="5"/>
      <c r="K663" s="5"/>
      <c r="L663" s="5"/>
    </row>
    <row r="664" customFormat="false" ht="12.75" hidden="false" customHeight="false" outlineLevel="0" collapsed="false">
      <c r="A664" s="5"/>
      <c r="B664" s="5"/>
      <c r="C664" s="5"/>
      <c r="D664" s="5"/>
      <c r="E664" s="6"/>
      <c r="F664" s="5"/>
      <c r="G664" s="5"/>
      <c r="H664" s="5"/>
      <c r="I664" s="5"/>
      <c r="J664" s="5"/>
      <c r="K664" s="5"/>
      <c r="L664" s="5"/>
    </row>
    <row r="665" customFormat="false" ht="12.75" hidden="false" customHeight="false" outlineLevel="0" collapsed="false">
      <c r="A665" s="5"/>
      <c r="B665" s="5"/>
      <c r="C665" s="5"/>
      <c r="D665" s="5"/>
      <c r="E665" s="6"/>
      <c r="F665" s="5"/>
      <c r="G665" s="5"/>
      <c r="H665" s="5"/>
      <c r="I665" s="5"/>
      <c r="J665" s="5"/>
      <c r="K665" s="5"/>
      <c r="L665" s="5"/>
    </row>
    <row r="666" customFormat="false" ht="12.75" hidden="false" customHeight="false" outlineLevel="0" collapsed="false">
      <c r="A666" s="5"/>
      <c r="B666" s="5"/>
      <c r="C666" s="5"/>
      <c r="D666" s="5"/>
      <c r="E666" s="6"/>
      <c r="F666" s="5"/>
      <c r="G666" s="5"/>
      <c r="H666" s="5"/>
      <c r="I666" s="5"/>
      <c r="J666" s="5"/>
      <c r="K666" s="5"/>
      <c r="L666" s="5"/>
    </row>
    <row r="667" customFormat="false" ht="12.75" hidden="false" customHeight="false" outlineLevel="0" collapsed="false">
      <c r="A667" s="5"/>
      <c r="B667" s="5"/>
      <c r="C667" s="5"/>
      <c r="D667" s="5"/>
      <c r="E667" s="6"/>
      <c r="F667" s="5"/>
      <c r="G667" s="5"/>
      <c r="H667" s="5"/>
      <c r="I667" s="5"/>
      <c r="J667" s="5"/>
      <c r="K667" s="5"/>
      <c r="L667" s="5"/>
    </row>
    <row r="668" customFormat="false" ht="12.75" hidden="false" customHeight="false" outlineLevel="0" collapsed="false">
      <c r="A668" s="5"/>
      <c r="B668" s="5"/>
      <c r="C668" s="5"/>
      <c r="D668" s="5"/>
      <c r="E668" s="6"/>
      <c r="F668" s="5"/>
      <c r="G668" s="5"/>
      <c r="H668" s="5"/>
      <c r="I668" s="5"/>
      <c r="J668" s="5"/>
      <c r="K668" s="5"/>
      <c r="L668" s="5"/>
    </row>
    <row r="669" customFormat="false" ht="12.75" hidden="false" customHeight="false" outlineLevel="0" collapsed="false">
      <c r="A669" s="5"/>
      <c r="B669" s="5"/>
      <c r="C669" s="5"/>
      <c r="D669" s="5"/>
      <c r="E669" s="6"/>
      <c r="F669" s="5"/>
      <c r="G669" s="5"/>
      <c r="H669" s="5"/>
      <c r="I669" s="5"/>
      <c r="J669" s="5"/>
      <c r="K669" s="5"/>
      <c r="L669" s="5"/>
    </row>
    <row r="670" customFormat="false" ht="12.75" hidden="false" customHeight="false" outlineLevel="0" collapsed="false">
      <c r="A670" s="5"/>
      <c r="B670" s="5"/>
      <c r="C670" s="5"/>
      <c r="D670" s="5"/>
      <c r="E670" s="6"/>
      <c r="F670" s="5"/>
      <c r="G670" s="5"/>
      <c r="H670" s="5"/>
      <c r="I670" s="5"/>
      <c r="J670" s="5"/>
      <c r="K670" s="5"/>
      <c r="L670" s="5"/>
    </row>
    <row r="671" customFormat="false" ht="12.75" hidden="false" customHeight="false" outlineLevel="0" collapsed="false">
      <c r="A671" s="5"/>
      <c r="B671" s="5"/>
      <c r="C671" s="5"/>
      <c r="D671" s="5"/>
      <c r="E671" s="6"/>
      <c r="F671" s="5"/>
      <c r="G671" s="5"/>
      <c r="H671" s="5"/>
      <c r="I671" s="5"/>
      <c r="J671" s="5"/>
      <c r="K671" s="5"/>
      <c r="L671" s="5"/>
    </row>
    <row r="672" customFormat="false" ht="12.75" hidden="false" customHeight="false" outlineLevel="0" collapsed="false">
      <c r="A672" s="5"/>
      <c r="B672" s="5"/>
      <c r="C672" s="5"/>
      <c r="D672" s="5"/>
      <c r="E672" s="6"/>
      <c r="F672" s="5"/>
      <c r="G672" s="5"/>
      <c r="H672" s="5"/>
      <c r="I672" s="5"/>
      <c r="J672" s="5"/>
      <c r="K672" s="5"/>
      <c r="L672" s="5"/>
    </row>
    <row r="673" customFormat="false" ht="12.75" hidden="false" customHeight="false" outlineLevel="0" collapsed="false">
      <c r="A673" s="5"/>
      <c r="B673" s="5"/>
      <c r="C673" s="5"/>
      <c r="D673" s="5"/>
      <c r="E673" s="6"/>
      <c r="F673" s="5"/>
      <c r="G673" s="5"/>
      <c r="H673" s="5"/>
      <c r="I673" s="5"/>
      <c r="J673" s="5"/>
      <c r="K673" s="5"/>
      <c r="L673" s="5"/>
    </row>
    <row r="674" customFormat="false" ht="12.75" hidden="false" customHeight="false" outlineLevel="0" collapsed="false">
      <c r="A674" s="5"/>
      <c r="B674" s="5"/>
      <c r="C674" s="5"/>
      <c r="D674" s="5"/>
      <c r="E674" s="6"/>
      <c r="F674" s="5"/>
      <c r="G674" s="5"/>
      <c r="H674" s="5"/>
      <c r="I674" s="5"/>
      <c r="J674" s="5"/>
      <c r="K674" s="5"/>
      <c r="L674" s="5"/>
    </row>
    <row r="675" customFormat="false" ht="12.75" hidden="false" customHeight="false" outlineLevel="0" collapsed="false">
      <c r="A675" s="5"/>
      <c r="B675" s="5"/>
      <c r="C675" s="5"/>
      <c r="D675" s="5"/>
      <c r="E675" s="6"/>
      <c r="F675" s="5"/>
      <c r="G675" s="5"/>
      <c r="H675" s="5"/>
      <c r="I675" s="5"/>
      <c r="J675" s="5"/>
      <c r="K675" s="5"/>
      <c r="L675" s="5"/>
    </row>
    <row r="676" customFormat="false" ht="12.75" hidden="false" customHeight="false" outlineLevel="0" collapsed="false">
      <c r="A676" s="5"/>
      <c r="B676" s="5"/>
      <c r="C676" s="5"/>
      <c r="D676" s="5"/>
      <c r="E676" s="6"/>
      <c r="F676" s="5"/>
      <c r="G676" s="5"/>
      <c r="H676" s="5"/>
      <c r="I676" s="5"/>
      <c r="J676" s="5"/>
      <c r="K676" s="5"/>
      <c r="L676" s="5"/>
    </row>
    <row r="677" customFormat="false" ht="12.75" hidden="false" customHeight="false" outlineLevel="0" collapsed="false">
      <c r="A677" s="5"/>
      <c r="B677" s="5"/>
      <c r="C677" s="5"/>
      <c r="D677" s="5"/>
      <c r="E677" s="6"/>
      <c r="F677" s="5"/>
      <c r="G677" s="5"/>
      <c r="H677" s="5"/>
      <c r="I677" s="5"/>
      <c r="J677" s="5"/>
      <c r="K677" s="5"/>
      <c r="L677" s="5"/>
    </row>
    <row r="678" customFormat="false" ht="12.75" hidden="false" customHeight="false" outlineLevel="0" collapsed="false">
      <c r="A678" s="5"/>
      <c r="B678" s="5"/>
      <c r="C678" s="5"/>
      <c r="D678" s="5"/>
      <c r="E678" s="6"/>
      <c r="F678" s="5"/>
      <c r="G678" s="5"/>
      <c r="H678" s="5"/>
      <c r="I678" s="5"/>
      <c r="J678" s="5"/>
      <c r="K678" s="5"/>
      <c r="L678" s="5"/>
    </row>
    <row r="679" customFormat="false" ht="12.75" hidden="false" customHeight="false" outlineLevel="0" collapsed="false">
      <c r="A679" s="5"/>
      <c r="B679" s="5"/>
      <c r="C679" s="5"/>
      <c r="D679" s="5"/>
      <c r="E679" s="6"/>
      <c r="F679" s="5"/>
      <c r="G679" s="5"/>
      <c r="H679" s="5"/>
      <c r="I679" s="5"/>
      <c r="J679" s="5"/>
      <c r="K679" s="5"/>
      <c r="L679" s="5"/>
    </row>
    <row r="680" customFormat="false" ht="12.75" hidden="false" customHeight="false" outlineLevel="0" collapsed="false">
      <c r="A680" s="5"/>
      <c r="B680" s="5"/>
      <c r="C680" s="5"/>
      <c r="D680" s="5"/>
      <c r="E680" s="6"/>
      <c r="F680" s="5"/>
      <c r="G680" s="5"/>
      <c r="H680" s="5"/>
      <c r="I680" s="5"/>
      <c r="J680" s="5"/>
      <c r="K680" s="5"/>
      <c r="L680" s="5"/>
    </row>
    <row r="681" customFormat="false" ht="12.75" hidden="false" customHeight="false" outlineLevel="0" collapsed="false">
      <c r="A681" s="5"/>
      <c r="B681" s="5"/>
      <c r="C681" s="5"/>
      <c r="D681" s="5"/>
      <c r="E681" s="6"/>
      <c r="F681" s="5"/>
      <c r="G681" s="5"/>
      <c r="H681" s="5"/>
      <c r="I681" s="5"/>
      <c r="J681" s="5"/>
      <c r="K681" s="5"/>
      <c r="L681" s="5"/>
    </row>
    <row r="682" customFormat="false" ht="12.75" hidden="false" customHeight="false" outlineLevel="0" collapsed="false">
      <c r="A682" s="5"/>
      <c r="B682" s="5"/>
      <c r="C682" s="5"/>
      <c r="D682" s="5"/>
      <c r="E682" s="6"/>
      <c r="F682" s="5"/>
      <c r="G682" s="5"/>
      <c r="H682" s="5"/>
      <c r="I682" s="5"/>
      <c r="J682" s="5"/>
      <c r="K682" s="5"/>
      <c r="L682" s="5"/>
    </row>
    <row r="683" customFormat="false" ht="12.75" hidden="false" customHeight="false" outlineLevel="0" collapsed="false">
      <c r="A683" s="5"/>
      <c r="B683" s="5"/>
      <c r="C683" s="5"/>
      <c r="D683" s="5"/>
      <c r="E683" s="6"/>
      <c r="F683" s="5"/>
      <c r="G683" s="5"/>
      <c r="H683" s="5"/>
      <c r="I683" s="5"/>
      <c r="J683" s="5"/>
      <c r="K683" s="5"/>
      <c r="L683" s="5"/>
    </row>
    <row r="684" customFormat="false" ht="12.75" hidden="false" customHeight="false" outlineLevel="0" collapsed="false">
      <c r="A684" s="5"/>
      <c r="B684" s="5"/>
      <c r="C684" s="5"/>
      <c r="D684" s="5"/>
      <c r="E684" s="6"/>
      <c r="F684" s="5"/>
      <c r="G684" s="5"/>
      <c r="H684" s="5"/>
      <c r="I684" s="5"/>
      <c r="J684" s="5"/>
      <c r="K684" s="5"/>
      <c r="L684" s="5"/>
    </row>
    <row r="685" customFormat="false" ht="12.75" hidden="false" customHeight="false" outlineLevel="0" collapsed="false">
      <c r="A685" s="5"/>
      <c r="B685" s="5"/>
      <c r="C685" s="5"/>
      <c r="D685" s="5"/>
      <c r="E685" s="6"/>
      <c r="F685" s="5"/>
      <c r="G685" s="5"/>
      <c r="H685" s="5"/>
      <c r="I685" s="5"/>
      <c r="J685" s="5"/>
      <c r="K685" s="5"/>
      <c r="L685" s="5"/>
    </row>
    <row r="686" customFormat="false" ht="12.75" hidden="false" customHeight="false" outlineLevel="0" collapsed="false">
      <c r="A686" s="5"/>
      <c r="B686" s="5"/>
      <c r="C686" s="5"/>
      <c r="D686" s="5"/>
      <c r="E686" s="6"/>
      <c r="F686" s="5"/>
      <c r="G686" s="5"/>
      <c r="H686" s="5"/>
      <c r="I686" s="5"/>
      <c r="J686" s="5"/>
      <c r="K686" s="5"/>
      <c r="L686" s="5"/>
    </row>
    <row r="687" customFormat="false" ht="12.75" hidden="false" customHeight="false" outlineLevel="0" collapsed="false">
      <c r="A687" s="5"/>
      <c r="B687" s="5"/>
      <c r="C687" s="5"/>
      <c r="D687" s="5"/>
      <c r="E687" s="6"/>
      <c r="F687" s="5"/>
      <c r="G687" s="5"/>
      <c r="H687" s="5"/>
      <c r="I687" s="5"/>
      <c r="J687" s="5"/>
      <c r="K687" s="5"/>
      <c r="L687" s="5"/>
    </row>
    <row r="688" customFormat="false" ht="12.75" hidden="false" customHeight="false" outlineLevel="0" collapsed="false">
      <c r="A688" s="5"/>
      <c r="B688" s="5"/>
      <c r="C688" s="5"/>
      <c r="D688" s="5"/>
      <c r="E688" s="6"/>
      <c r="F688" s="5"/>
      <c r="G688" s="5"/>
      <c r="H688" s="5"/>
      <c r="I688" s="5"/>
      <c r="J688" s="5"/>
      <c r="K688" s="5"/>
      <c r="L688" s="5"/>
    </row>
    <row r="689" customFormat="false" ht="12.75" hidden="false" customHeight="false" outlineLevel="0" collapsed="false">
      <c r="A689" s="5"/>
      <c r="B689" s="5"/>
      <c r="C689" s="5"/>
      <c r="D689" s="5"/>
      <c r="E689" s="6"/>
      <c r="F689" s="5"/>
      <c r="G689" s="5"/>
      <c r="H689" s="5"/>
      <c r="I689" s="5"/>
      <c r="J689" s="5"/>
      <c r="K689" s="5"/>
      <c r="L689" s="5"/>
    </row>
    <row r="690" customFormat="false" ht="12.75" hidden="false" customHeight="false" outlineLevel="0" collapsed="false">
      <c r="A690" s="5"/>
      <c r="B690" s="5"/>
      <c r="C690" s="5"/>
      <c r="D690" s="5"/>
      <c r="E690" s="6"/>
      <c r="F690" s="5"/>
      <c r="G690" s="5"/>
      <c r="H690" s="5"/>
      <c r="I690" s="5"/>
      <c r="J690" s="5"/>
      <c r="K690" s="5"/>
      <c r="L690" s="5"/>
    </row>
    <row r="691" customFormat="false" ht="12.75" hidden="false" customHeight="false" outlineLevel="0" collapsed="false">
      <c r="A691" s="5"/>
      <c r="B691" s="5"/>
      <c r="C691" s="5"/>
      <c r="D691" s="5"/>
      <c r="E691" s="6"/>
      <c r="F691" s="5"/>
      <c r="G691" s="5"/>
      <c r="H691" s="5"/>
      <c r="I691" s="5"/>
      <c r="J691" s="5"/>
      <c r="K691" s="5"/>
      <c r="L691" s="5"/>
    </row>
    <row r="692" customFormat="false" ht="12.75" hidden="false" customHeight="false" outlineLevel="0" collapsed="false">
      <c r="A692" s="5"/>
      <c r="B692" s="5"/>
      <c r="C692" s="5"/>
      <c r="D692" s="5"/>
      <c r="E692" s="6"/>
      <c r="F692" s="5"/>
      <c r="G692" s="5"/>
      <c r="H692" s="5"/>
      <c r="I692" s="5"/>
      <c r="J692" s="5"/>
      <c r="K692" s="5"/>
      <c r="L692" s="5"/>
    </row>
    <row r="693" customFormat="false" ht="12.75" hidden="false" customHeight="false" outlineLevel="0" collapsed="false">
      <c r="A693" s="5"/>
      <c r="B693" s="5"/>
      <c r="C693" s="5"/>
      <c r="D693" s="5"/>
      <c r="E693" s="6"/>
      <c r="F693" s="5"/>
      <c r="G693" s="5"/>
      <c r="H693" s="5"/>
      <c r="I693" s="5"/>
      <c r="J693" s="5"/>
      <c r="K693" s="5"/>
      <c r="L693" s="5"/>
    </row>
    <row r="694" customFormat="false" ht="12.75" hidden="false" customHeight="false" outlineLevel="0" collapsed="false">
      <c r="A694" s="5"/>
      <c r="B694" s="5"/>
      <c r="C694" s="5"/>
      <c r="D694" s="5"/>
      <c r="E694" s="6"/>
      <c r="F694" s="5"/>
      <c r="G694" s="5"/>
      <c r="H694" s="5"/>
      <c r="I694" s="5"/>
      <c r="J694" s="5"/>
      <c r="K694" s="5"/>
      <c r="L694" s="5"/>
    </row>
    <row r="695" customFormat="false" ht="12.75" hidden="false" customHeight="false" outlineLevel="0" collapsed="false">
      <c r="A695" s="5"/>
      <c r="B695" s="5"/>
      <c r="C695" s="5"/>
      <c r="D695" s="5"/>
      <c r="E695" s="6"/>
      <c r="F695" s="5"/>
      <c r="G695" s="5"/>
      <c r="H695" s="5"/>
      <c r="I695" s="5"/>
      <c r="J695" s="5"/>
      <c r="K695" s="5"/>
      <c r="L695" s="5"/>
    </row>
    <row r="696" customFormat="false" ht="12.75" hidden="false" customHeight="false" outlineLevel="0" collapsed="false">
      <c r="A696" s="5"/>
      <c r="B696" s="5"/>
      <c r="C696" s="5"/>
      <c r="D696" s="5"/>
      <c r="E696" s="6"/>
      <c r="F696" s="5"/>
      <c r="G696" s="5"/>
      <c r="H696" s="5"/>
      <c r="I696" s="5"/>
      <c r="J696" s="5"/>
      <c r="K696" s="5"/>
      <c r="L696" s="5"/>
    </row>
    <row r="697" customFormat="false" ht="12.75" hidden="false" customHeight="false" outlineLevel="0" collapsed="false">
      <c r="A697" s="5"/>
      <c r="B697" s="5"/>
      <c r="C697" s="5"/>
      <c r="D697" s="5"/>
      <c r="E697" s="6"/>
      <c r="F697" s="5"/>
      <c r="G697" s="5"/>
      <c r="H697" s="5"/>
      <c r="I697" s="5"/>
      <c r="J697" s="5"/>
      <c r="K697" s="5"/>
      <c r="L697" s="5"/>
    </row>
    <row r="698" customFormat="false" ht="12.75" hidden="false" customHeight="false" outlineLevel="0" collapsed="false">
      <c r="A698" s="5"/>
      <c r="B698" s="5"/>
      <c r="C698" s="5"/>
      <c r="D698" s="5"/>
      <c r="E698" s="6"/>
      <c r="F698" s="5"/>
      <c r="G698" s="5"/>
      <c r="H698" s="5"/>
      <c r="I698" s="5"/>
      <c r="J698" s="5"/>
      <c r="K698" s="5"/>
      <c r="L698" s="5"/>
    </row>
    <row r="699" customFormat="false" ht="12.75" hidden="false" customHeight="false" outlineLevel="0" collapsed="false">
      <c r="A699" s="5"/>
      <c r="B699" s="5"/>
      <c r="C699" s="5"/>
      <c r="D699" s="5"/>
      <c r="E699" s="6"/>
      <c r="F699" s="5"/>
      <c r="G699" s="5"/>
      <c r="H699" s="5"/>
      <c r="I699" s="5"/>
      <c r="J699" s="5"/>
      <c r="K699" s="5"/>
      <c r="L699" s="5"/>
    </row>
    <row r="700" customFormat="false" ht="12.75" hidden="false" customHeight="false" outlineLevel="0" collapsed="false">
      <c r="A700" s="5"/>
      <c r="B700" s="5"/>
      <c r="C700" s="5"/>
      <c r="D700" s="5"/>
      <c r="E700" s="6"/>
      <c r="F700" s="5"/>
      <c r="G700" s="5"/>
      <c r="H700" s="5"/>
      <c r="I700" s="5"/>
      <c r="J700" s="5"/>
      <c r="K700" s="5"/>
      <c r="L700" s="5"/>
    </row>
    <row r="701" customFormat="false" ht="12.75" hidden="false" customHeight="false" outlineLevel="0" collapsed="false">
      <c r="A701" s="5"/>
      <c r="B701" s="5"/>
      <c r="C701" s="5"/>
      <c r="D701" s="5"/>
      <c r="E701" s="6"/>
      <c r="F701" s="5"/>
      <c r="G701" s="5"/>
      <c r="H701" s="5"/>
      <c r="I701" s="5"/>
      <c r="J701" s="5"/>
      <c r="K701" s="5"/>
      <c r="L701" s="5"/>
    </row>
    <row r="702" customFormat="false" ht="12.75" hidden="false" customHeight="false" outlineLevel="0" collapsed="false">
      <c r="A702" s="5"/>
      <c r="B702" s="5"/>
      <c r="C702" s="5"/>
      <c r="D702" s="5"/>
      <c r="E702" s="6"/>
      <c r="F702" s="5"/>
      <c r="G702" s="5"/>
      <c r="H702" s="5"/>
      <c r="I702" s="5"/>
      <c r="J702" s="5"/>
      <c r="K702" s="5"/>
      <c r="L702" s="5"/>
    </row>
    <row r="703" customFormat="false" ht="12.75" hidden="false" customHeight="false" outlineLevel="0" collapsed="false">
      <c r="A703" s="5"/>
      <c r="B703" s="5"/>
      <c r="C703" s="5"/>
      <c r="D703" s="5"/>
      <c r="E703" s="6"/>
      <c r="F703" s="5"/>
      <c r="G703" s="5"/>
      <c r="H703" s="5"/>
      <c r="I703" s="5"/>
      <c r="J703" s="5"/>
      <c r="K703" s="5"/>
      <c r="L703" s="5"/>
    </row>
    <row r="704" customFormat="false" ht="12.75" hidden="false" customHeight="false" outlineLevel="0" collapsed="false">
      <c r="A704" s="5"/>
      <c r="B704" s="5"/>
      <c r="C704" s="5"/>
      <c r="D704" s="5"/>
      <c r="E704" s="6"/>
      <c r="F704" s="5"/>
      <c r="G704" s="5"/>
      <c r="H704" s="5"/>
      <c r="I704" s="5"/>
      <c r="J704" s="5"/>
      <c r="K704" s="5"/>
      <c r="L704" s="5"/>
    </row>
    <row r="705" customFormat="false" ht="12.75" hidden="false" customHeight="false" outlineLevel="0" collapsed="false">
      <c r="A705" s="5"/>
      <c r="B705" s="5"/>
      <c r="C705" s="5"/>
      <c r="D705" s="5"/>
      <c r="E705" s="6"/>
      <c r="F705" s="5"/>
      <c r="G705" s="5"/>
      <c r="H705" s="5"/>
      <c r="I705" s="5"/>
      <c r="J705" s="5"/>
      <c r="K705" s="5"/>
      <c r="L705" s="5"/>
    </row>
    <row r="706" customFormat="false" ht="12.75" hidden="false" customHeight="false" outlineLevel="0" collapsed="false">
      <c r="A706" s="5"/>
      <c r="B706" s="5"/>
      <c r="C706" s="5"/>
      <c r="D706" s="5"/>
      <c r="E706" s="6"/>
      <c r="F706" s="5"/>
      <c r="G706" s="5"/>
      <c r="H706" s="5"/>
      <c r="I706" s="5"/>
      <c r="J706" s="5"/>
      <c r="K706" s="5"/>
      <c r="L706" s="5"/>
    </row>
    <row r="707" customFormat="false" ht="12.75" hidden="false" customHeight="false" outlineLevel="0" collapsed="false">
      <c r="A707" s="5"/>
      <c r="B707" s="5"/>
      <c r="C707" s="5"/>
      <c r="D707" s="5"/>
      <c r="E707" s="6"/>
      <c r="F707" s="5"/>
      <c r="G707" s="5"/>
      <c r="H707" s="5"/>
      <c r="I707" s="5"/>
      <c r="J707" s="5"/>
      <c r="K707" s="5"/>
      <c r="L707" s="5"/>
    </row>
    <row r="708" customFormat="false" ht="12.75" hidden="false" customHeight="false" outlineLevel="0" collapsed="false">
      <c r="A708" s="5"/>
      <c r="B708" s="5"/>
      <c r="C708" s="5"/>
      <c r="D708" s="5"/>
      <c r="E708" s="6"/>
      <c r="F708" s="5"/>
      <c r="G708" s="5"/>
      <c r="H708" s="5"/>
      <c r="I708" s="5"/>
      <c r="J708" s="5"/>
      <c r="K708" s="5"/>
      <c r="L708" s="5"/>
    </row>
    <row r="709" customFormat="false" ht="12.75" hidden="false" customHeight="false" outlineLevel="0" collapsed="false">
      <c r="A709" s="5"/>
      <c r="B709" s="5"/>
      <c r="C709" s="5"/>
      <c r="D709" s="5"/>
      <c r="E709" s="6"/>
      <c r="F709" s="5"/>
      <c r="G709" s="5"/>
      <c r="H709" s="5"/>
      <c r="I709" s="5"/>
      <c r="J709" s="5"/>
      <c r="K709" s="5"/>
      <c r="L709" s="5"/>
    </row>
    <row r="710" customFormat="false" ht="12.75" hidden="false" customHeight="false" outlineLevel="0" collapsed="false">
      <c r="A710" s="5"/>
      <c r="B710" s="5"/>
      <c r="C710" s="5"/>
      <c r="D710" s="5"/>
      <c r="E710" s="6"/>
      <c r="F710" s="5"/>
      <c r="G710" s="5"/>
      <c r="H710" s="5"/>
      <c r="I710" s="5"/>
      <c r="J710" s="5"/>
      <c r="K710" s="5"/>
      <c r="L710" s="5"/>
    </row>
    <row r="711" customFormat="false" ht="12.75" hidden="false" customHeight="false" outlineLevel="0" collapsed="false">
      <c r="A711" s="5"/>
      <c r="B711" s="5"/>
      <c r="C711" s="5"/>
      <c r="D711" s="5"/>
      <c r="E711" s="6"/>
      <c r="F711" s="5"/>
      <c r="G711" s="5"/>
      <c r="H711" s="5"/>
      <c r="I711" s="5"/>
      <c r="J711" s="5"/>
      <c r="K711" s="5"/>
      <c r="L711" s="5"/>
    </row>
    <row r="712" customFormat="false" ht="12.75" hidden="false" customHeight="false" outlineLevel="0" collapsed="false">
      <c r="A712" s="5"/>
      <c r="B712" s="5"/>
      <c r="C712" s="5"/>
      <c r="D712" s="5"/>
      <c r="E712" s="6"/>
      <c r="F712" s="5"/>
      <c r="G712" s="5"/>
      <c r="H712" s="5"/>
      <c r="I712" s="5"/>
      <c r="J712" s="5"/>
      <c r="K712" s="5"/>
      <c r="L712" s="5"/>
    </row>
    <row r="713" customFormat="false" ht="12.75" hidden="false" customHeight="false" outlineLevel="0" collapsed="false">
      <c r="A713" s="5"/>
      <c r="B713" s="5"/>
      <c r="C713" s="5"/>
      <c r="D713" s="5"/>
      <c r="E713" s="6"/>
      <c r="F713" s="5"/>
      <c r="G713" s="5"/>
      <c r="H713" s="5"/>
      <c r="I713" s="5"/>
      <c r="J713" s="5"/>
      <c r="K713" s="5"/>
      <c r="L713" s="5"/>
    </row>
    <row r="714" customFormat="false" ht="12.75" hidden="false" customHeight="false" outlineLevel="0" collapsed="false">
      <c r="A714" s="5"/>
      <c r="B714" s="5"/>
      <c r="C714" s="5"/>
      <c r="D714" s="5"/>
      <c r="E714" s="6"/>
      <c r="F714" s="5"/>
      <c r="G714" s="5"/>
      <c r="H714" s="5"/>
      <c r="I714" s="5"/>
      <c r="J714" s="5"/>
      <c r="K714" s="5"/>
      <c r="L714" s="5"/>
    </row>
    <row r="715" customFormat="false" ht="12.75" hidden="false" customHeight="false" outlineLevel="0" collapsed="false">
      <c r="A715" s="5"/>
      <c r="B715" s="5"/>
      <c r="C715" s="5"/>
      <c r="D715" s="5"/>
      <c r="E715" s="6"/>
      <c r="F715" s="5"/>
      <c r="G715" s="5"/>
      <c r="H715" s="5"/>
      <c r="I715" s="5"/>
      <c r="J715" s="5"/>
      <c r="K715" s="5"/>
      <c r="L715" s="5"/>
    </row>
    <row r="716" customFormat="false" ht="12.75" hidden="false" customHeight="false" outlineLevel="0" collapsed="false">
      <c r="A716" s="5"/>
      <c r="B716" s="5"/>
      <c r="C716" s="5"/>
      <c r="D716" s="5"/>
      <c r="E716" s="6"/>
      <c r="F716" s="5"/>
      <c r="G716" s="5"/>
      <c r="H716" s="5"/>
      <c r="I716" s="5"/>
      <c r="J716" s="5"/>
      <c r="K716" s="5"/>
      <c r="L716" s="5"/>
    </row>
    <row r="717" customFormat="false" ht="12.75" hidden="false" customHeight="false" outlineLevel="0" collapsed="false">
      <c r="A717" s="5"/>
      <c r="B717" s="5"/>
      <c r="C717" s="5"/>
      <c r="D717" s="5"/>
      <c r="E717" s="6"/>
      <c r="F717" s="5"/>
      <c r="G717" s="5"/>
      <c r="H717" s="5"/>
      <c r="I717" s="5"/>
      <c r="J717" s="5"/>
      <c r="K717" s="5"/>
      <c r="L717" s="5"/>
    </row>
    <row r="718" customFormat="false" ht="12.75" hidden="false" customHeight="false" outlineLevel="0" collapsed="false">
      <c r="A718" s="5"/>
      <c r="B718" s="5"/>
      <c r="C718" s="5"/>
      <c r="D718" s="5"/>
      <c r="E718" s="6"/>
      <c r="F718" s="5"/>
      <c r="G718" s="5"/>
      <c r="H718" s="5"/>
      <c r="I718" s="5"/>
      <c r="J718" s="5"/>
      <c r="K718" s="5"/>
      <c r="L718" s="5"/>
    </row>
    <row r="719" customFormat="false" ht="12.75" hidden="false" customHeight="false" outlineLevel="0" collapsed="false">
      <c r="A719" s="5"/>
      <c r="B719" s="5"/>
      <c r="C719" s="5"/>
      <c r="D719" s="5"/>
      <c r="E719" s="6"/>
      <c r="F719" s="5"/>
      <c r="G719" s="5"/>
      <c r="H719" s="5"/>
      <c r="I719" s="5"/>
      <c r="J719" s="5"/>
      <c r="K719" s="5"/>
      <c r="L719" s="5"/>
    </row>
    <row r="720" customFormat="false" ht="12.75" hidden="false" customHeight="false" outlineLevel="0" collapsed="false">
      <c r="A720" s="5"/>
      <c r="B720" s="5"/>
      <c r="C720" s="5"/>
      <c r="D720" s="5"/>
      <c r="E720" s="6"/>
      <c r="F720" s="5"/>
      <c r="G720" s="5"/>
      <c r="H720" s="5"/>
      <c r="I720" s="5"/>
      <c r="J720" s="5"/>
      <c r="K720" s="5"/>
      <c r="L720" s="5"/>
    </row>
    <row r="721" customFormat="false" ht="12.75" hidden="false" customHeight="false" outlineLevel="0" collapsed="false">
      <c r="A721" s="5"/>
      <c r="B721" s="5"/>
      <c r="C721" s="5"/>
      <c r="D721" s="5"/>
      <c r="E721" s="6"/>
      <c r="F721" s="5"/>
      <c r="G721" s="5"/>
      <c r="H721" s="5"/>
      <c r="I721" s="5"/>
      <c r="J721" s="5"/>
      <c r="K721" s="5"/>
      <c r="L721" s="5"/>
    </row>
    <row r="722" customFormat="false" ht="12.75" hidden="false" customHeight="false" outlineLevel="0" collapsed="false">
      <c r="A722" s="5"/>
      <c r="B722" s="5"/>
      <c r="C722" s="5"/>
      <c r="D722" s="5"/>
      <c r="E722" s="6"/>
      <c r="F722" s="5"/>
      <c r="G722" s="5"/>
      <c r="H722" s="5"/>
      <c r="I722" s="5"/>
      <c r="J722" s="5"/>
      <c r="K722" s="5"/>
      <c r="L722" s="5"/>
    </row>
    <row r="723" customFormat="false" ht="12.75" hidden="false" customHeight="false" outlineLevel="0" collapsed="false">
      <c r="A723" s="5"/>
      <c r="B723" s="5"/>
      <c r="C723" s="5"/>
      <c r="D723" s="5"/>
      <c r="E723" s="6"/>
      <c r="F723" s="5"/>
      <c r="G723" s="5"/>
      <c r="H723" s="5"/>
      <c r="I723" s="5"/>
      <c r="J723" s="5"/>
      <c r="K723" s="5"/>
      <c r="L723" s="5"/>
    </row>
    <row r="724" customFormat="false" ht="12.75" hidden="false" customHeight="false" outlineLevel="0" collapsed="false">
      <c r="A724" s="5"/>
      <c r="B724" s="5"/>
      <c r="C724" s="5"/>
      <c r="D724" s="5"/>
      <c r="E724" s="6"/>
      <c r="F724" s="5"/>
      <c r="G724" s="5"/>
      <c r="H724" s="5"/>
      <c r="I724" s="5"/>
      <c r="J724" s="5"/>
      <c r="K724" s="5"/>
      <c r="L724" s="5"/>
    </row>
    <row r="725" customFormat="false" ht="12.75" hidden="false" customHeight="false" outlineLevel="0" collapsed="false">
      <c r="A725" s="5"/>
      <c r="B725" s="5"/>
      <c r="C725" s="5"/>
      <c r="D725" s="5"/>
      <c r="E725" s="6"/>
      <c r="F725" s="5"/>
      <c r="G725" s="5"/>
      <c r="H725" s="5"/>
      <c r="I725" s="5"/>
      <c r="J725" s="5"/>
      <c r="K725" s="5"/>
      <c r="L725" s="5"/>
    </row>
    <row r="726" customFormat="false" ht="12.75" hidden="false" customHeight="false" outlineLevel="0" collapsed="false">
      <c r="A726" s="5"/>
      <c r="B726" s="5"/>
      <c r="C726" s="5"/>
      <c r="D726" s="5"/>
      <c r="E726" s="6"/>
      <c r="F726" s="5"/>
      <c r="G726" s="5"/>
      <c r="H726" s="5"/>
      <c r="I726" s="5"/>
      <c r="J726" s="5"/>
      <c r="K726" s="5"/>
      <c r="L726" s="5"/>
    </row>
    <row r="727" customFormat="false" ht="12.75" hidden="false" customHeight="false" outlineLevel="0" collapsed="false">
      <c r="A727" s="5"/>
      <c r="B727" s="5"/>
      <c r="C727" s="5"/>
      <c r="D727" s="5"/>
      <c r="E727" s="6"/>
      <c r="F727" s="5"/>
      <c r="G727" s="5"/>
      <c r="H727" s="5"/>
      <c r="I727" s="5"/>
      <c r="J727" s="5"/>
      <c r="K727" s="5"/>
      <c r="L727" s="5"/>
    </row>
    <row r="728" customFormat="false" ht="12.75" hidden="false" customHeight="false" outlineLevel="0" collapsed="false">
      <c r="A728" s="5"/>
      <c r="B728" s="5"/>
      <c r="C728" s="5"/>
      <c r="D728" s="5"/>
      <c r="E728" s="6"/>
      <c r="F728" s="5"/>
      <c r="G728" s="5"/>
      <c r="H728" s="5"/>
      <c r="I728" s="5"/>
      <c r="J728" s="5"/>
      <c r="K728" s="5"/>
      <c r="L728" s="5"/>
    </row>
    <row r="729" customFormat="false" ht="12.75" hidden="false" customHeight="false" outlineLevel="0" collapsed="false">
      <c r="A729" s="5"/>
      <c r="B729" s="5"/>
      <c r="C729" s="5"/>
      <c r="D729" s="5"/>
      <c r="E729" s="6"/>
      <c r="F729" s="5"/>
      <c r="G729" s="5"/>
      <c r="H729" s="5"/>
      <c r="I729" s="5"/>
      <c r="J729" s="5"/>
      <c r="K729" s="5"/>
      <c r="L729" s="5"/>
    </row>
    <row r="730" customFormat="false" ht="12.75" hidden="false" customHeight="false" outlineLevel="0" collapsed="false">
      <c r="A730" s="5"/>
      <c r="B730" s="5"/>
      <c r="C730" s="5"/>
      <c r="D730" s="5"/>
      <c r="E730" s="6"/>
      <c r="F730" s="5"/>
      <c r="G730" s="5"/>
      <c r="H730" s="5"/>
      <c r="I730" s="5"/>
      <c r="J730" s="5"/>
      <c r="K730" s="5"/>
      <c r="L730" s="5"/>
    </row>
    <row r="731" customFormat="false" ht="12.75" hidden="false" customHeight="false" outlineLevel="0" collapsed="false">
      <c r="A731" s="5"/>
      <c r="B731" s="5"/>
      <c r="C731" s="5"/>
      <c r="D731" s="5"/>
      <c r="E731" s="6"/>
      <c r="F731" s="5"/>
      <c r="G731" s="5"/>
      <c r="H731" s="5"/>
      <c r="I731" s="5"/>
      <c r="J731" s="5"/>
      <c r="K731" s="5"/>
      <c r="L731" s="5"/>
    </row>
    <row r="732" customFormat="false" ht="12.75" hidden="false" customHeight="false" outlineLevel="0" collapsed="false">
      <c r="A732" s="5"/>
      <c r="B732" s="5"/>
      <c r="C732" s="5"/>
      <c r="D732" s="5"/>
      <c r="E732" s="6"/>
      <c r="F732" s="5"/>
      <c r="G732" s="5"/>
      <c r="H732" s="5"/>
      <c r="I732" s="5"/>
      <c r="J732" s="5"/>
      <c r="K732" s="5"/>
      <c r="L732" s="5"/>
    </row>
    <row r="733" customFormat="false" ht="12.75" hidden="false" customHeight="false" outlineLevel="0" collapsed="false">
      <c r="A733" s="5"/>
      <c r="B733" s="5"/>
      <c r="C733" s="5"/>
      <c r="D733" s="5"/>
      <c r="E733" s="6"/>
      <c r="F733" s="5"/>
      <c r="G733" s="5"/>
      <c r="H733" s="5"/>
      <c r="I733" s="5"/>
      <c r="J733" s="5"/>
      <c r="K733" s="5"/>
      <c r="L733" s="5"/>
    </row>
    <row r="734" customFormat="false" ht="12.75" hidden="false" customHeight="false" outlineLevel="0" collapsed="false">
      <c r="A734" s="5"/>
      <c r="B734" s="5"/>
      <c r="C734" s="5"/>
      <c r="D734" s="5"/>
      <c r="E734" s="6"/>
      <c r="F734" s="5"/>
      <c r="G734" s="5"/>
      <c r="H734" s="5"/>
      <c r="I734" s="5"/>
      <c r="J734" s="5"/>
      <c r="K734" s="5"/>
      <c r="L734" s="5"/>
    </row>
    <row r="735" customFormat="false" ht="12.75" hidden="false" customHeight="false" outlineLevel="0" collapsed="false">
      <c r="A735" s="5"/>
      <c r="B735" s="5"/>
      <c r="C735" s="5"/>
      <c r="D735" s="5"/>
      <c r="E735" s="6"/>
      <c r="F735" s="5"/>
      <c r="G735" s="5"/>
      <c r="H735" s="5"/>
      <c r="I735" s="5"/>
      <c r="J735" s="5"/>
      <c r="K735" s="5"/>
      <c r="L735" s="5"/>
    </row>
    <row r="736" customFormat="false" ht="12.75" hidden="false" customHeight="false" outlineLevel="0" collapsed="false">
      <c r="A736" s="5"/>
      <c r="B736" s="5"/>
      <c r="C736" s="5"/>
      <c r="D736" s="5"/>
      <c r="E736" s="6"/>
      <c r="F736" s="5"/>
      <c r="G736" s="5"/>
      <c r="H736" s="5"/>
      <c r="I736" s="5"/>
      <c r="J736" s="5"/>
      <c r="K736" s="5"/>
      <c r="L736" s="5"/>
    </row>
    <row r="737" customFormat="false" ht="12.75" hidden="false" customHeight="false" outlineLevel="0" collapsed="false">
      <c r="A737" s="5"/>
      <c r="B737" s="5"/>
      <c r="C737" s="5"/>
      <c r="D737" s="5"/>
      <c r="E737" s="6"/>
      <c r="F737" s="5"/>
      <c r="G737" s="5"/>
      <c r="H737" s="5"/>
      <c r="I737" s="5"/>
      <c r="J737" s="5"/>
      <c r="K737" s="5"/>
      <c r="L737" s="5"/>
    </row>
    <row r="738" customFormat="false" ht="12.75" hidden="false" customHeight="false" outlineLevel="0" collapsed="false">
      <c r="A738" s="5"/>
      <c r="B738" s="5"/>
      <c r="C738" s="5"/>
      <c r="D738" s="5"/>
      <c r="E738" s="6"/>
      <c r="F738" s="5"/>
      <c r="G738" s="5"/>
      <c r="H738" s="5"/>
      <c r="I738" s="5"/>
      <c r="J738" s="5"/>
      <c r="K738" s="5"/>
      <c r="L738" s="5"/>
    </row>
    <row r="739" customFormat="false" ht="12.75" hidden="false" customHeight="false" outlineLevel="0" collapsed="false">
      <c r="A739" s="5"/>
      <c r="B739" s="5"/>
      <c r="C739" s="5"/>
      <c r="D739" s="5"/>
      <c r="E739" s="6"/>
      <c r="F739" s="5"/>
      <c r="G739" s="5"/>
      <c r="H739" s="5"/>
      <c r="I739" s="5"/>
      <c r="J739" s="5"/>
      <c r="K739" s="5"/>
      <c r="L739" s="5"/>
    </row>
    <row r="740" customFormat="false" ht="12.75" hidden="false" customHeight="false" outlineLevel="0" collapsed="false">
      <c r="A740" s="5"/>
      <c r="B740" s="5"/>
      <c r="C740" s="5"/>
      <c r="D740" s="5"/>
      <c r="E740" s="6"/>
      <c r="F740" s="5"/>
      <c r="G740" s="5"/>
      <c r="H740" s="5"/>
      <c r="I740" s="5"/>
      <c r="J740" s="5"/>
      <c r="K740" s="5"/>
      <c r="L740" s="5"/>
    </row>
    <row r="741" customFormat="false" ht="12.75" hidden="false" customHeight="false" outlineLevel="0" collapsed="false">
      <c r="A741" s="5"/>
      <c r="B741" s="5"/>
      <c r="C741" s="5"/>
      <c r="D741" s="5"/>
      <c r="E741" s="6"/>
      <c r="F741" s="5"/>
      <c r="G741" s="5"/>
      <c r="H741" s="5"/>
      <c r="I741" s="5"/>
      <c r="J741" s="5"/>
      <c r="K741" s="5"/>
      <c r="L741" s="5"/>
    </row>
    <row r="742" customFormat="false" ht="12.75" hidden="false" customHeight="false" outlineLevel="0" collapsed="false">
      <c r="A742" s="5"/>
      <c r="B742" s="5"/>
      <c r="C742" s="5"/>
      <c r="D742" s="5"/>
      <c r="E742" s="6"/>
      <c r="F742" s="5"/>
      <c r="G742" s="5"/>
      <c r="H742" s="5"/>
      <c r="I742" s="5"/>
      <c r="J742" s="5"/>
      <c r="K742" s="5"/>
      <c r="L742" s="5"/>
    </row>
    <row r="743" customFormat="false" ht="12.75" hidden="false" customHeight="false" outlineLevel="0" collapsed="false">
      <c r="A743" s="5"/>
      <c r="B743" s="5"/>
      <c r="C743" s="5"/>
      <c r="D743" s="5"/>
      <c r="E743" s="6"/>
      <c r="F743" s="5"/>
      <c r="G743" s="5"/>
      <c r="H743" s="5"/>
      <c r="I743" s="5"/>
      <c r="J743" s="5"/>
      <c r="K743" s="5"/>
      <c r="L743" s="5"/>
    </row>
    <row r="744" customFormat="false" ht="12.75" hidden="false" customHeight="false" outlineLevel="0" collapsed="false">
      <c r="A744" s="5"/>
      <c r="B744" s="5"/>
      <c r="C744" s="5"/>
      <c r="D744" s="5"/>
      <c r="E744" s="6"/>
      <c r="F744" s="5"/>
      <c r="G744" s="5"/>
      <c r="H744" s="5"/>
      <c r="I744" s="5"/>
      <c r="J744" s="5"/>
      <c r="K744" s="5"/>
      <c r="L744" s="5"/>
    </row>
    <row r="745" customFormat="false" ht="12.75" hidden="false" customHeight="false" outlineLevel="0" collapsed="false">
      <c r="A745" s="5"/>
      <c r="B745" s="5"/>
      <c r="C745" s="5"/>
      <c r="D745" s="5"/>
      <c r="E745" s="6"/>
      <c r="F745" s="5"/>
      <c r="G745" s="5"/>
      <c r="H745" s="5"/>
      <c r="I745" s="5"/>
      <c r="J745" s="5"/>
      <c r="K745" s="5"/>
      <c r="L745" s="5"/>
    </row>
    <row r="746" customFormat="false" ht="12.75" hidden="false" customHeight="false" outlineLevel="0" collapsed="false">
      <c r="A746" s="5"/>
      <c r="B746" s="5"/>
      <c r="C746" s="5"/>
      <c r="D746" s="5"/>
      <c r="E746" s="6"/>
      <c r="F746" s="5"/>
      <c r="G746" s="5"/>
      <c r="H746" s="5"/>
      <c r="I746" s="5"/>
      <c r="J746" s="5"/>
      <c r="K746" s="5"/>
      <c r="L746" s="5"/>
    </row>
    <row r="747" customFormat="false" ht="12.75" hidden="false" customHeight="false" outlineLevel="0" collapsed="false">
      <c r="A747" s="5"/>
      <c r="B747" s="5"/>
      <c r="C747" s="5"/>
      <c r="D747" s="5"/>
      <c r="E747" s="6"/>
      <c r="F747" s="5"/>
      <c r="G747" s="5"/>
      <c r="H747" s="5"/>
      <c r="I747" s="5"/>
      <c r="J747" s="5"/>
      <c r="K747" s="5"/>
      <c r="L747" s="5"/>
    </row>
    <row r="748" customFormat="false" ht="12.75" hidden="false" customHeight="false" outlineLevel="0" collapsed="false">
      <c r="A748" s="5"/>
      <c r="B748" s="5"/>
      <c r="C748" s="5"/>
      <c r="D748" s="5"/>
      <c r="E748" s="6"/>
      <c r="F748" s="5"/>
      <c r="G748" s="5"/>
      <c r="H748" s="5"/>
      <c r="I748" s="5"/>
      <c r="J748" s="5"/>
      <c r="K748" s="5"/>
      <c r="L748" s="5"/>
    </row>
    <row r="749" customFormat="false" ht="12.75" hidden="false" customHeight="false" outlineLevel="0" collapsed="false">
      <c r="A749" s="5"/>
      <c r="B749" s="5"/>
      <c r="C749" s="5"/>
      <c r="D749" s="5"/>
      <c r="E749" s="6"/>
      <c r="F749" s="5"/>
      <c r="G749" s="5"/>
      <c r="H749" s="5"/>
      <c r="I749" s="5"/>
      <c r="J749" s="5"/>
      <c r="K749" s="5"/>
      <c r="L749" s="5"/>
    </row>
    <row r="750" customFormat="false" ht="12.75" hidden="false" customHeight="false" outlineLevel="0" collapsed="false">
      <c r="A750" s="5"/>
      <c r="B750" s="5"/>
      <c r="C750" s="5"/>
      <c r="D750" s="5"/>
      <c r="E750" s="6"/>
      <c r="F750" s="5"/>
      <c r="G750" s="5"/>
      <c r="H750" s="5"/>
      <c r="I750" s="5"/>
      <c r="J750" s="5"/>
      <c r="K750" s="5"/>
      <c r="L750" s="5"/>
    </row>
    <row r="751" customFormat="false" ht="12.75" hidden="false" customHeight="false" outlineLevel="0" collapsed="false">
      <c r="A751" s="5"/>
      <c r="B751" s="5"/>
      <c r="C751" s="5"/>
      <c r="D751" s="5"/>
      <c r="E751" s="6"/>
      <c r="F751" s="5"/>
      <c r="G751" s="5"/>
      <c r="H751" s="5"/>
      <c r="I751" s="5"/>
      <c r="J751" s="5"/>
      <c r="K751" s="5"/>
      <c r="L751" s="5"/>
    </row>
    <row r="752" customFormat="false" ht="12.75" hidden="false" customHeight="false" outlineLevel="0" collapsed="false">
      <c r="A752" s="5"/>
      <c r="B752" s="5"/>
      <c r="C752" s="5"/>
      <c r="D752" s="5"/>
      <c r="E752" s="6"/>
      <c r="F752" s="5"/>
      <c r="G752" s="5"/>
      <c r="H752" s="5"/>
      <c r="I752" s="5"/>
      <c r="J752" s="5"/>
      <c r="K752" s="5"/>
      <c r="L752" s="5"/>
    </row>
    <row r="753" customFormat="false" ht="12.75" hidden="false" customHeight="false" outlineLevel="0" collapsed="false">
      <c r="A753" s="5"/>
      <c r="B753" s="5"/>
      <c r="C753" s="5"/>
      <c r="D753" s="5"/>
      <c r="E753" s="6"/>
      <c r="F753" s="5"/>
      <c r="G753" s="5"/>
      <c r="H753" s="5"/>
      <c r="I753" s="5"/>
      <c r="J753" s="5"/>
      <c r="K753" s="5"/>
      <c r="L753" s="5"/>
    </row>
    <row r="754" customFormat="false" ht="12.75" hidden="false" customHeight="false" outlineLevel="0" collapsed="false">
      <c r="A754" s="5"/>
      <c r="B754" s="5"/>
      <c r="C754" s="5"/>
      <c r="D754" s="5"/>
      <c r="E754" s="6"/>
      <c r="F754" s="5"/>
      <c r="G754" s="5"/>
      <c r="H754" s="5"/>
      <c r="I754" s="5"/>
      <c r="J754" s="5"/>
      <c r="K754" s="5"/>
      <c r="L754" s="5"/>
    </row>
    <row r="755" customFormat="false" ht="12.75" hidden="false" customHeight="false" outlineLevel="0" collapsed="false">
      <c r="A755" s="5"/>
      <c r="B755" s="5"/>
      <c r="C755" s="5"/>
      <c r="D755" s="5"/>
      <c r="E755" s="6"/>
      <c r="F755" s="5"/>
      <c r="G755" s="5"/>
      <c r="H755" s="5"/>
      <c r="I755" s="5"/>
      <c r="J755" s="5"/>
      <c r="K755" s="5"/>
      <c r="L755" s="5"/>
    </row>
    <row r="756" customFormat="false" ht="12.75" hidden="false" customHeight="false" outlineLevel="0" collapsed="false">
      <c r="A756" s="5"/>
      <c r="B756" s="5"/>
      <c r="C756" s="5"/>
      <c r="D756" s="5"/>
      <c r="E756" s="6"/>
      <c r="F756" s="5"/>
      <c r="G756" s="5"/>
      <c r="H756" s="5"/>
      <c r="I756" s="5"/>
      <c r="J756" s="5"/>
      <c r="K756" s="5"/>
      <c r="L756" s="5"/>
    </row>
    <row r="757" customFormat="false" ht="12.75" hidden="false" customHeight="false" outlineLevel="0" collapsed="false">
      <c r="A757" s="5"/>
      <c r="B757" s="5"/>
      <c r="C757" s="5"/>
      <c r="D757" s="5"/>
      <c r="E757" s="6"/>
      <c r="F757" s="5"/>
      <c r="G757" s="5"/>
      <c r="H757" s="5"/>
      <c r="I757" s="5"/>
      <c r="J757" s="5"/>
      <c r="K757" s="5"/>
      <c r="L757" s="5"/>
    </row>
    <row r="758" customFormat="false" ht="12.75" hidden="false" customHeight="false" outlineLevel="0" collapsed="false">
      <c r="A758" s="5"/>
      <c r="B758" s="5"/>
      <c r="C758" s="5"/>
      <c r="D758" s="5"/>
      <c r="E758" s="6"/>
      <c r="F758" s="5"/>
      <c r="G758" s="5"/>
      <c r="H758" s="5"/>
      <c r="I758" s="5"/>
      <c r="J758" s="5"/>
      <c r="K758" s="5"/>
      <c r="L758" s="5"/>
    </row>
    <row r="759" customFormat="false" ht="12.75" hidden="false" customHeight="false" outlineLevel="0" collapsed="false">
      <c r="A759" s="5"/>
      <c r="B759" s="5"/>
      <c r="C759" s="5"/>
      <c r="D759" s="5"/>
      <c r="E759" s="6"/>
      <c r="F759" s="5"/>
      <c r="G759" s="5"/>
      <c r="H759" s="5"/>
      <c r="I759" s="5"/>
      <c r="J759" s="5"/>
      <c r="K759" s="5"/>
      <c r="L759" s="5"/>
    </row>
    <row r="760" customFormat="false" ht="12.75" hidden="false" customHeight="false" outlineLevel="0" collapsed="false">
      <c r="A760" s="5"/>
      <c r="B760" s="5"/>
      <c r="C760" s="5"/>
      <c r="D760" s="5"/>
      <c r="E760" s="6"/>
      <c r="F760" s="5"/>
      <c r="G760" s="5"/>
      <c r="H760" s="5"/>
      <c r="I760" s="5"/>
      <c r="J760" s="5"/>
      <c r="K760" s="5"/>
      <c r="L760" s="5"/>
    </row>
    <row r="761" customFormat="false" ht="12.75" hidden="false" customHeight="false" outlineLevel="0" collapsed="false">
      <c r="A761" s="5"/>
      <c r="B761" s="5"/>
      <c r="C761" s="5"/>
      <c r="D761" s="5"/>
      <c r="E761" s="6"/>
      <c r="F761" s="5"/>
      <c r="G761" s="5"/>
      <c r="H761" s="5"/>
      <c r="I761" s="5"/>
      <c r="J761" s="5"/>
      <c r="K761" s="5"/>
      <c r="L761" s="5"/>
    </row>
    <row r="762" customFormat="false" ht="12.75" hidden="false" customHeight="false" outlineLevel="0" collapsed="false">
      <c r="A762" s="5"/>
      <c r="B762" s="5"/>
      <c r="C762" s="5"/>
      <c r="D762" s="5"/>
      <c r="E762" s="6"/>
      <c r="F762" s="5"/>
      <c r="G762" s="5"/>
      <c r="H762" s="5"/>
      <c r="I762" s="5"/>
      <c r="J762" s="5"/>
      <c r="K762" s="5"/>
      <c r="L762" s="5"/>
    </row>
    <row r="763" customFormat="false" ht="12.75" hidden="false" customHeight="false" outlineLevel="0" collapsed="false">
      <c r="A763" s="5"/>
      <c r="B763" s="5"/>
      <c r="C763" s="5"/>
      <c r="D763" s="5"/>
      <c r="E763" s="6"/>
      <c r="F763" s="5"/>
      <c r="G763" s="5"/>
      <c r="H763" s="5"/>
      <c r="I763" s="5"/>
      <c r="J763" s="5"/>
      <c r="K763" s="5"/>
      <c r="L763" s="5"/>
    </row>
    <row r="764" customFormat="false" ht="12.75" hidden="false" customHeight="false" outlineLevel="0" collapsed="false">
      <c r="A764" s="5"/>
      <c r="B764" s="5"/>
      <c r="C764" s="5"/>
      <c r="D764" s="5"/>
      <c r="E764" s="6"/>
      <c r="F764" s="5"/>
      <c r="G764" s="5"/>
      <c r="H764" s="5"/>
      <c r="I764" s="5"/>
      <c r="J764" s="5"/>
      <c r="K764" s="5"/>
      <c r="L764" s="5"/>
    </row>
    <row r="765" customFormat="false" ht="12.75" hidden="false" customHeight="false" outlineLevel="0" collapsed="false">
      <c r="A765" s="5"/>
      <c r="B765" s="5"/>
      <c r="C765" s="5"/>
      <c r="D765" s="5"/>
      <c r="E765" s="6"/>
      <c r="F765" s="5"/>
      <c r="G765" s="5"/>
      <c r="H765" s="5"/>
      <c r="I765" s="5"/>
      <c r="J765" s="5"/>
      <c r="K765" s="5"/>
      <c r="L765" s="5"/>
    </row>
    <row r="766" customFormat="false" ht="12.75" hidden="false" customHeight="false" outlineLevel="0" collapsed="false">
      <c r="A766" s="5"/>
      <c r="B766" s="5"/>
      <c r="C766" s="5"/>
      <c r="D766" s="5"/>
      <c r="E766" s="6"/>
      <c r="F766" s="5"/>
      <c r="G766" s="5"/>
      <c r="H766" s="5"/>
      <c r="I766" s="5"/>
      <c r="J766" s="5"/>
      <c r="K766" s="5"/>
      <c r="L766" s="5"/>
    </row>
    <row r="767" customFormat="false" ht="12.75" hidden="false" customHeight="false" outlineLevel="0" collapsed="false">
      <c r="A767" s="5"/>
      <c r="B767" s="5"/>
      <c r="C767" s="5"/>
      <c r="D767" s="5"/>
      <c r="E767" s="6"/>
      <c r="F767" s="5"/>
      <c r="G767" s="5"/>
      <c r="H767" s="5"/>
      <c r="I767" s="5"/>
      <c r="J767" s="5"/>
      <c r="K767" s="5"/>
      <c r="L767" s="5"/>
    </row>
    <row r="768" customFormat="false" ht="12.75" hidden="false" customHeight="false" outlineLevel="0" collapsed="false">
      <c r="A768" s="5"/>
      <c r="B768" s="5"/>
      <c r="C768" s="5"/>
      <c r="D768" s="5"/>
      <c r="E768" s="6"/>
      <c r="F768" s="5"/>
      <c r="G768" s="5"/>
      <c r="H768" s="5"/>
      <c r="I768" s="5"/>
      <c r="J768" s="5"/>
      <c r="K768" s="5"/>
      <c r="L768" s="5"/>
    </row>
    <row r="769" customFormat="false" ht="12.75" hidden="false" customHeight="false" outlineLevel="0" collapsed="false">
      <c r="A769" s="5"/>
      <c r="B769" s="5"/>
      <c r="C769" s="5"/>
      <c r="D769" s="5"/>
      <c r="E769" s="6"/>
      <c r="F769" s="5"/>
      <c r="G769" s="5"/>
      <c r="H769" s="5"/>
      <c r="I769" s="5"/>
      <c r="J769" s="5"/>
      <c r="K769" s="5"/>
      <c r="L769" s="5"/>
    </row>
    <row r="770" customFormat="false" ht="12.75" hidden="false" customHeight="false" outlineLevel="0" collapsed="false">
      <c r="A770" s="5"/>
      <c r="B770" s="5"/>
      <c r="C770" s="5"/>
      <c r="D770" s="5"/>
      <c r="E770" s="6"/>
      <c r="F770" s="5"/>
      <c r="G770" s="5"/>
      <c r="H770" s="5"/>
      <c r="I770" s="5"/>
      <c r="J770" s="5"/>
      <c r="K770" s="5"/>
      <c r="L770" s="5"/>
    </row>
    <row r="771" customFormat="false" ht="12.75" hidden="false" customHeight="false" outlineLevel="0" collapsed="false">
      <c r="A771" s="5"/>
      <c r="B771" s="5"/>
      <c r="C771" s="5"/>
      <c r="D771" s="5"/>
      <c r="E771" s="6"/>
      <c r="F771" s="5"/>
      <c r="G771" s="5"/>
      <c r="H771" s="5"/>
      <c r="I771" s="5"/>
      <c r="J771" s="5"/>
      <c r="K771" s="5"/>
      <c r="L771" s="5"/>
    </row>
    <row r="772" customFormat="false" ht="12.75" hidden="false" customHeight="false" outlineLevel="0" collapsed="false">
      <c r="A772" s="5"/>
      <c r="B772" s="5"/>
      <c r="C772" s="5"/>
      <c r="D772" s="5"/>
      <c r="E772" s="6"/>
      <c r="F772" s="5"/>
      <c r="G772" s="5"/>
      <c r="H772" s="5"/>
      <c r="I772" s="5"/>
      <c r="J772" s="5"/>
      <c r="K772" s="5"/>
      <c r="L772" s="5"/>
    </row>
    <row r="773" customFormat="false" ht="12.75" hidden="false" customHeight="false" outlineLevel="0" collapsed="false">
      <c r="A773" s="5"/>
      <c r="B773" s="5"/>
      <c r="C773" s="5"/>
      <c r="D773" s="5"/>
      <c r="E773" s="6"/>
      <c r="F773" s="5"/>
      <c r="G773" s="5"/>
      <c r="H773" s="5"/>
      <c r="I773" s="5"/>
      <c r="J773" s="5"/>
      <c r="K773" s="5"/>
      <c r="L773" s="5"/>
    </row>
    <row r="774" customFormat="false" ht="12.75" hidden="false" customHeight="false" outlineLevel="0" collapsed="false">
      <c r="A774" s="5"/>
      <c r="B774" s="5"/>
      <c r="C774" s="5"/>
      <c r="D774" s="5"/>
      <c r="E774" s="6"/>
      <c r="F774" s="5"/>
      <c r="G774" s="5"/>
      <c r="H774" s="5"/>
      <c r="I774" s="5"/>
      <c r="J774" s="5"/>
      <c r="K774" s="5"/>
      <c r="L774" s="5"/>
    </row>
    <row r="775" customFormat="false" ht="12.75" hidden="false" customHeight="false" outlineLevel="0" collapsed="false">
      <c r="A775" s="5"/>
      <c r="B775" s="5"/>
      <c r="C775" s="5"/>
      <c r="D775" s="5"/>
      <c r="E775" s="6"/>
      <c r="F775" s="5"/>
      <c r="G775" s="5"/>
      <c r="H775" s="5"/>
      <c r="I775" s="5"/>
      <c r="J775" s="5"/>
      <c r="K775" s="5"/>
      <c r="L775" s="5"/>
    </row>
    <row r="776" customFormat="false" ht="12.75" hidden="false" customHeight="false" outlineLevel="0" collapsed="false">
      <c r="A776" s="5"/>
      <c r="B776" s="5"/>
      <c r="C776" s="5"/>
      <c r="D776" s="5"/>
      <c r="E776" s="6"/>
      <c r="F776" s="5"/>
      <c r="G776" s="5"/>
      <c r="H776" s="5"/>
      <c r="I776" s="5"/>
      <c r="J776" s="5"/>
      <c r="K776" s="5"/>
      <c r="L776" s="5"/>
    </row>
    <row r="777" customFormat="false" ht="12.75" hidden="false" customHeight="false" outlineLevel="0" collapsed="false">
      <c r="A777" s="5"/>
      <c r="B777" s="5"/>
      <c r="C777" s="5"/>
      <c r="D777" s="5"/>
      <c r="E777" s="6"/>
      <c r="F777" s="5"/>
      <c r="G777" s="5"/>
      <c r="H777" s="5"/>
      <c r="I777" s="5"/>
      <c r="J777" s="5"/>
      <c r="K777" s="5"/>
      <c r="L777" s="5"/>
    </row>
    <row r="778" customFormat="false" ht="12.75" hidden="false" customHeight="false" outlineLevel="0" collapsed="false">
      <c r="A778" s="5"/>
      <c r="B778" s="5"/>
      <c r="C778" s="5"/>
      <c r="D778" s="5"/>
      <c r="E778" s="6"/>
      <c r="F778" s="5"/>
      <c r="G778" s="5"/>
      <c r="H778" s="5"/>
      <c r="I778" s="5"/>
      <c r="J778" s="5"/>
      <c r="K778" s="5"/>
      <c r="L778" s="5"/>
    </row>
    <row r="779" customFormat="false" ht="12.75" hidden="false" customHeight="false" outlineLevel="0" collapsed="false">
      <c r="A779" s="5"/>
      <c r="B779" s="5"/>
      <c r="C779" s="5"/>
      <c r="D779" s="5"/>
      <c r="E779" s="6"/>
      <c r="F779" s="5"/>
      <c r="G779" s="5"/>
      <c r="H779" s="5"/>
      <c r="I779" s="5"/>
      <c r="J779" s="5"/>
      <c r="K779" s="5"/>
      <c r="L779" s="5"/>
    </row>
    <row r="780" customFormat="false" ht="12.75" hidden="false" customHeight="false" outlineLevel="0" collapsed="false">
      <c r="A780" s="5"/>
      <c r="B780" s="5"/>
      <c r="C780" s="5"/>
      <c r="D780" s="5"/>
      <c r="E780" s="6"/>
      <c r="F780" s="5"/>
      <c r="G780" s="5"/>
      <c r="H780" s="5"/>
      <c r="I780" s="5"/>
      <c r="J780" s="5"/>
      <c r="K780" s="5"/>
      <c r="L780" s="5"/>
    </row>
    <row r="781" customFormat="false" ht="12.75" hidden="false" customHeight="false" outlineLevel="0" collapsed="false">
      <c r="A781" s="5"/>
      <c r="B781" s="5"/>
      <c r="C781" s="5"/>
      <c r="D781" s="5"/>
      <c r="E781" s="6"/>
      <c r="F781" s="5"/>
      <c r="G781" s="5"/>
      <c r="H781" s="5"/>
      <c r="I781" s="5"/>
      <c r="J781" s="5"/>
      <c r="K781" s="5"/>
      <c r="L781" s="5"/>
    </row>
    <row r="782" customFormat="false" ht="12.75" hidden="false" customHeight="false" outlineLevel="0" collapsed="false">
      <c r="A782" s="5"/>
      <c r="B782" s="5"/>
      <c r="C782" s="5"/>
      <c r="D782" s="5"/>
      <c r="E782" s="6"/>
      <c r="F782" s="5"/>
      <c r="G782" s="5"/>
      <c r="H782" s="5"/>
      <c r="I782" s="5"/>
      <c r="J782" s="5"/>
      <c r="K782" s="5"/>
      <c r="L782" s="5"/>
    </row>
    <row r="783" customFormat="false" ht="12.75" hidden="false" customHeight="false" outlineLevel="0" collapsed="false">
      <c r="A783" s="5"/>
      <c r="B783" s="5"/>
      <c r="C783" s="5"/>
      <c r="D783" s="5"/>
      <c r="E783" s="6"/>
      <c r="F783" s="5"/>
      <c r="G783" s="5"/>
      <c r="H783" s="5"/>
      <c r="I783" s="5"/>
      <c r="J783" s="5"/>
      <c r="K783" s="5"/>
      <c r="L783" s="5"/>
    </row>
    <row r="784" customFormat="false" ht="12.75" hidden="false" customHeight="false" outlineLevel="0" collapsed="false">
      <c r="A784" s="5"/>
      <c r="B784" s="5"/>
      <c r="C784" s="5"/>
      <c r="D784" s="5"/>
      <c r="E784" s="6"/>
      <c r="F784" s="5"/>
      <c r="G784" s="5"/>
      <c r="H784" s="5"/>
      <c r="I784" s="5"/>
      <c r="J784" s="5"/>
      <c r="K784" s="5"/>
      <c r="L784" s="5"/>
    </row>
    <row r="785" customFormat="false" ht="12.75" hidden="false" customHeight="false" outlineLevel="0" collapsed="false">
      <c r="A785" s="5"/>
      <c r="B785" s="5"/>
      <c r="C785" s="5"/>
      <c r="D785" s="5"/>
      <c r="E785" s="6"/>
      <c r="F785" s="5"/>
      <c r="G785" s="5"/>
      <c r="H785" s="5"/>
      <c r="I785" s="5"/>
      <c r="J785" s="5"/>
      <c r="K785" s="5"/>
      <c r="L785" s="5"/>
    </row>
    <row r="786" customFormat="false" ht="12.75" hidden="false" customHeight="false" outlineLevel="0" collapsed="false">
      <c r="A786" s="5"/>
      <c r="B786" s="5"/>
      <c r="C786" s="5"/>
      <c r="D786" s="5"/>
      <c r="E786" s="6"/>
      <c r="F786" s="5"/>
      <c r="G786" s="5"/>
      <c r="H786" s="5"/>
      <c r="I786" s="5"/>
      <c r="J786" s="5"/>
      <c r="K786" s="5"/>
      <c r="L786" s="5"/>
    </row>
    <row r="787" customFormat="false" ht="12.75" hidden="false" customHeight="false" outlineLevel="0" collapsed="false">
      <c r="A787" s="5"/>
      <c r="B787" s="5"/>
      <c r="C787" s="5"/>
      <c r="D787" s="5"/>
      <c r="E787" s="6"/>
      <c r="F787" s="5"/>
      <c r="G787" s="5"/>
      <c r="H787" s="5"/>
      <c r="I787" s="5"/>
      <c r="J787" s="5"/>
      <c r="K787" s="5"/>
      <c r="L787" s="5"/>
    </row>
    <row r="788" customFormat="false" ht="12.75" hidden="false" customHeight="false" outlineLevel="0" collapsed="false">
      <c r="A788" s="5"/>
      <c r="B788" s="5"/>
      <c r="C788" s="5"/>
      <c r="D788" s="5"/>
      <c r="E788" s="6"/>
      <c r="F788" s="5"/>
      <c r="G788" s="5"/>
      <c r="H788" s="5"/>
      <c r="I788" s="5"/>
      <c r="J788" s="5"/>
      <c r="K788" s="5"/>
      <c r="L788" s="5"/>
    </row>
  </sheetData>
  <mergeCells count="13">
    <mergeCell ref="J1:L1"/>
    <mergeCell ref="A2:L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</mergeCells>
  <printOptions headings="false" gridLines="false" gridLinesSet="true" horizontalCentered="false" verticalCentered="false"/>
  <pageMargins left="0.7" right="0.7" top="0.75" bottom="0.2201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70" man="true" max="16383" min="0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I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8.54296875" defaultRowHeight="15" zeroHeight="false" outlineLevelRow="0" outlineLevelCol="0"/>
  <cols>
    <col collapsed="false" customWidth="true" hidden="false" outlineLevel="0" max="2" min="2" style="0" width="14.71"/>
    <col collapsed="false" customWidth="true" hidden="false" outlineLevel="0" max="3" min="3" style="0" width="44"/>
    <col collapsed="false" customWidth="true" hidden="false" outlineLevel="0" max="4" min="4" style="0" width="14.42"/>
    <col collapsed="false" customWidth="true" hidden="false" outlineLevel="0" max="5" min="5" style="0" width="36"/>
    <col collapsed="false" customWidth="true" hidden="false" outlineLevel="0" max="7" min="7" style="0" width="12.29"/>
    <col collapsed="false" customWidth="true" hidden="false" outlineLevel="0" max="8" min="8" style="0" width="12"/>
    <col collapsed="false" customWidth="true" hidden="false" outlineLevel="0" max="9" min="9" style="0" width="12.15"/>
  </cols>
  <sheetData>
    <row r="1" s="429" customFormat="true" ht="48" hidden="false" customHeight="true" outlineLevel="0" collapsed="false">
      <c r="A1" s="430" t="s">
        <v>7407</v>
      </c>
      <c r="B1" s="430"/>
      <c r="C1" s="430"/>
      <c r="D1" s="430"/>
      <c r="E1" s="430"/>
      <c r="F1" s="430"/>
      <c r="G1" s="430"/>
      <c r="H1" s="430"/>
      <c r="I1" s="430"/>
    </row>
    <row r="2" s="429" customFormat="true" ht="99.75" hidden="false" customHeight="true" outlineLevel="0" collapsed="false">
      <c r="A2" s="434" t="s">
        <v>7402</v>
      </c>
      <c r="B2" s="435" t="s">
        <v>2205</v>
      </c>
      <c r="C2" s="435" t="s">
        <v>7408</v>
      </c>
      <c r="D2" s="435" t="s">
        <v>7409</v>
      </c>
      <c r="E2" s="435" t="s">
        <v>407</v>
      </c>
      <c r="F2" s="435" t="s">
        <v>2211</v>
      </c>
      <c r="G2" s="435" t="s">
        <v>1194</v>
      </c>
      <c r="H2" s="435" t="s">
        <v>7406</v>
      </c>
      <c r="I2" s="435" t="s">
        <v>412</v>
      </c>
    </row>
    <row r="3" s="429" customFormat="true" ht="15" hidden="false" customHeight="true" outlineLevel="0" collapsed="false">
      <c r="A3" s="434" t="n">
        <v>1</v>
      </c>
      <c r="B3" s="435" t="n">
        <v>2</v>
      </c>
      <c r="C3" s="435" t="n">
        <v>3</v>
      </c>
      <c r="D3" s="435" t="n">
        <v>4</v>
      </c>
      <c r="E3" s="435" t="n">
        <v>5</v>
      </c>
      <c r="F3" s="436" t="n">
        <v>6</v>
      </c>
      <c r="G3" s="436" t="n">
        <v>7</v>
      </c>
      <c r="H3" s="436" t="n">
        <v>8</v>
      </c>
      <c r="I3" s="436" t="n">
        <v>9</v>
      </c>
    </row>
    <row r="4" s="429" customFormat="true" ht="54" hidden="false" customHeight="true" outlineLevel="0" collapsed="false">
      <c r="A4" s="434" t="n">
        <v>1</v>
      </c>
      <c r="B4" s="437" t="s">
        <v>7410</v>
      </c>
      <c r="C4" s="432" t="s">
        <v>7411</v>
      </c>
      <c r="D4" s="431" t="s">
        <v>7412</v>
      </c>
      <c r="E4" s="432" t="s">
        <v>7256</v>
      </c>
      <c r="F4" s="431" t="s">
        <v>510</v>
      </c>
      <c r="G4" s="431" t="s">
        <v>510</v>
      </c>
      <c r="H4" s="431" t="s">
        <v>510</v>
      </c>
      <c r="I4" s="431" t="s">
        <v>510</v>
      </c>
    </row>
  </sheetData>
  <mergeCells count="1">
    <mergeCell ref="A1:I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BBB59"/>
    <pageSetUpPr fitToPage="false"/>
  </sheetPr>
  <dimension ref="A1:M5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5" activeCellId="0" sqref="B5"/>
    </sheetView>
  </sheetViews>
  <sheetFormatPr defaultColWidth="9.1484375" defaultRowHeight="15.75" zeroHeight="false" outlineLevelRow="0" outlineLevelCol="0"/>
  <cols>
    <col collapsed="false" customWidth="true" hidden="false" outlineLevel="0" max="1" min="1" style="200" width="7.86"/>
    <col collapsed="false" customWidth="true" hidden="false" outlineLevel="0" max="2" min="2" style="200" width="18.57"/>
    <col collapsed="false" customWidth="true" hidden="false" outlineLevel="0" max="3" min="3" style="200" width="13"/>
    <col collapsed="false" customWidth="true" hidden="false" outlineLevel="0" max="4" min="4" style="200" width="14"/>
    <col collapsed="false" customWidth="true" hidden="false" outlineLevel="0" max="5" min="5" style="200" width="22.15"/>
    <col collapsed="false" customWidth="true" hidden="false" outlineLevel="0" max="6" min="6" style="200" width="19"/>
    <col collapsed="false" customWidth="true" hidden="false" outlineLevel="0" max="7" min="7" style="200" width="17"/>
    <col collapsed="false" customWidth="true" hidden="false" outlineLevel="0" max="8" min="8" style="200" width="28.86"/>
    <col collapsed="false" customWidth="true" hidden="false" outlineLevel="0" max="9" min="9" style="200" width="20.29"/>
    <col collapsed="false" customWidth="true" hidden="false" outlineLevel="0" max="10" min="10" style="200" width="25.29"/>
    <col collapsed="false" customWidth="true" hidden="false" outlineLevel="0" max="11" min="11" style="200" width="19"/>
    <col collapsed="false" customWidth="true" hidden="false" outlineLevel="0" max="12" min="12" style="200" width="8.57"/>
    <col collapsed="false" customWidth="false" hidden="false" outlineLevel="0" max="13" min="13" style="201" width="9.14"/>
    <col collapsed="false" customWidth="false" hidden="false" outlineLevel="0" max="16384" min="14" style="200" width="9.14"/>
  </cols>
  <sheetData>
    <row r="1" s="87" customFormat="true" ht="102.75" hidden="false" customHeight="true" outlineLevel="0" collapsed="false">
      <c r="A1" s="202" t="s">
        <v>7413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M1" s="102"/>
    </row>
    <row r="2" customFormat="false" ht="15.75" hidden="false" customHeight="true" outlineLevel="0" collapsed="false">
      <c r="A2" s="90" t="s">
        <v>2</v>
      </c>
      <c r="B2" s="90" t="s">
        <v>2205</v>
      </c>
      <c r="C2" s="90" t="s">
        <v>7414</v>
      </c>
      <c r="D2" s="90" t="s">
        <v>7415</v>
      </c>
      <c r="E2" s="90" t="s">
        <v>7416</v>
      </c>
      <c r="F2" s="90" t="s">
        <v>2208</v>
      </c>
      <c r="G2" s="90" t="s">
        <v>2211</v>
      </c>
      <c r="H2" s="90" t="s">
        <v>7417</v>
      </c>
      <c r="I2" s="90" t="s">
        <v>7418</v>
      </c>
      <c r="J2" s="90" t="s">
        <v>2212</v>
      </c>
      <c r="K2" s="90" t="s">
        <v>412</v>
      </c>
    </row>
    <row r="3" customFormat="false" ht="85.5" hidden="false" customHeight="true" outlineLevel="0" collapsed="false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</row>
    <row r="4" customFormat="false" ht="15.75" hidden="false" customHeight="false" outlineLevel="0" collapsed="false">
      <c r="A4" s="203" t="n">
        <v>1</v>
      </c>
      <c r="B4" s="203" t="n">
        <v>2</v>
      </c>
      <c r="C4" s="203" t="n">
        <v>3</v>
      </c>
      <c r="D4" s="203" t="n">
        <v>4</v>
      </c>
      <c r="E4" s="203" t="n">
        <v>5</v>
      </c>
      <c r="F4" s="203" t="n">
        <v>6</v>
      </c>
      <c r="G4" s="203" t="n">
        <v>7</v>
      </c>
      <c r="H4" s="203" t="n">
        <v>8</v>
      </c>
      <c r="I4" s="203" t="n">
        <v>9</v>
      </c>
      <c r="J4" s="203" t="n">
        <v>10</v>
      </c>
      <c r="K4" s="203" t="n">
        <v>11</v>
      </c>
    </row>
    <row r="5" customFormat="false" ht="15.75" hidden="false" customHeight="false" outlineLevel="0" collapsed="false">
      <c r="A5" s="203"/>
      <c r="B5" s="431" t="s">
        <v>510</v>
      </c>
      <c r="C5" s="431" t="s">
        <v>510</v>
      </c>
      <c r="D5" s="431" t="s">
        <v>510</v>
      </c>
      <c r="E5" s="431" t="s">
        <v>510</v>
      </c>
      <c r="F5" s="431" t="s">
        <v>510</v>
      </c>
      <c r="G5" s="431" t="s">
        <v>510</v>
      </c>
      <c r="H5" s="431" t="s">
        <v>510</v>
      </c>
      <c r="I5" s="431" t="s">
        <v>510</v>
      </c>
      <c r="J5" s="431" t="s">
        <v>510</v>
      </c>
      <c r="K5" s="431" t="s">
        <v>510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42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N19" activeCellId="0" sqref="N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386" width="4.86"/>
    <col collapsed="false" customWidth="true" hidden="false" outlineLevel="0" max="2" min="2" style="386" width="32.15"/>
    <col collapsed="false" customWidth="true" hidden="false" outlineLevel="0" max="4" min="3" style="386" width="13.29"/>
    <col collapsed="false" customWidth="true" hidden="false" outlineLevel="0" max="5" min="5" style="386" width="21.71"/>
    <col collapsed="false" customWidth="true" hidden="false" outlineLevel="0" max="7" min="6" style="386" width="13.29"/>
    <col collapsed="false" customWidth="true" hidden="false" outlineLevel="0" max="8" min="8" style="386" width="19"/>
    <col collapsed="false" customWidth="true" hidden="false" outlineLevel="0" max="9" min="9" style="386" width="13.29"/>
    <col collapsed="false" customWidth="true" hidden="false" outlineLevel="0" max="10" min="10" style="386" width="18.57"/>
    <col collapsed="false" customWidth="true" hidden="false" outlineLevel="0" max="11" min="11" style="386" width="20.29"/>
    <col collapsed="false" customWidth="true" hidden="false" outlineLevel="0" max="12" min="12" style="386" width="15.71"/>
    <col collapsed="false" customWidth="true" hidden="false" outlineLevel="0" max="13" min="13" style="386" width="20.71"/>
    <col collapsed="false" customWidth="true" hidden="false" outlineLevel="0" max="14" min="14" style="386" width="17.71"/>
    <col collapsed="false" customWidth="true" hidden="false" outlineLevel="0" max="15" min="15" style="386" width="19.86"/>
    <col collapsed="false" customWidth="true" hidden="false" outlineLevel="0" max="16" min="16" style="386" width="16.14"/>
    <col collapsed="false" customWidth="true" hidden="false" outlineLevel="0" max="17" min="17" style="386" width="17.71"/>
    <col collapsed="false" customWidth="false" hidden="false" outlineLevel="0" max="250" min="18" style="386" width="9.14"/>
    <col collapsed="false" customWidth="true" hidden="false" outlineLevel="0" max="251" min="251" style="386" width="4.86"/>
    <col collapsed="false" customWidth="true" hidden="false" outlineLevel="0" max="252" min="252" style="386" width="32.15"/>
    <col collapsed="false" customWidth="true" hidden="false" outlineLevel="0" max="257" min="253" style="386" width="13.29"/>
    <col collapsed="false" customWidth="true" hidden="false" outlineLevel="0" max="258" min="258" style="386" width="19"/>
    <col collapsed="false" customWidth="true" hidden="false" outlineLevel="0" max="259" min="259" style="386" width="13.29"/>
    <col collapsed="false" customWidth="true" hidden="false" outlineLevel="0" max="261" min="260" style="386" width="16"/>
    <col collapsed="false" customWidth="true" hidden="false" outlineLevel="0" max="263" min="262" style="386" width="13.29"/>
    <col collapsed="false" customWidth="true" hidden="false" outlineLevel="0" max="264" min="264" style="386" width="17.71"/>
    <col collapsed="false" customWidth="true" hidden="false" outlineLevel="0" max="265" min="265" style="386" width="19.86"/>
    <col collapsed="false" customWidth="true" hidden="false" outlineLevel="0" max="266" min="266" style="386" width="13.29"/>
    <col collapsed="false" customWidth="true" hidden="false" outlineLevel="0" max="267" min="267" style="386" width="17.71"/>
    <col collapsed="false" customWidth="false" hidden="false" outlineLevel="0" max="506" min="268" style="386" width="9.14"/>
    <col collapsed="false" customWidth="true" hidden="false" outlineLevel="0" max="507" min="507" style="386" width="4.86"/>
    <col collapsed="false" customWidth="true" hidden="false" outlineLevel="0" max="508" min="508" style="386" width="32.15"/>
    <col collapsed="false" customWidth="true" hidden="false" outlineLevel="0" max="513" min="509" style="386" width="13.29"/>
    <col collapsed="false" customWidth="true" hidden="false" outlineLevel="0" max="514" min="514" style="386" width="19"/>
    <col collapsed="false" customWidth="true" hidden="false" outlineLevel="0" max="515" min="515" style="386" width="13.29"/>
    <col collapsed="false" customWidth="true" hidden="false" outlineLevel="0" max="517" min="516" style="386" width="16"/>
    <col collapsed="false" customWidth="true" hidden="false" outlineLevel="0" max="519" min="518" style="386" width="13.29"/>
    <col collapsed="false" customWidth="true" hidden="false" outlineLevel="0" max="520" min="520" style="386" width="17.71"/>
    <col collapsed="false" customWidth="true" hidden="false" outlineLevel="0" max="521" min="521" style="386" width="19.86"/>
    <col collapsed="false" customWidth="true" hidden="false" outlineLevel="0" max="522" min="522" style="386" width="13.29"/>
    <col collapsed="false" customWidth="true" hidden="false" outlineLevel="0" max="523" min="523" style="386" width="17.71"/>
    <col collapsed="false" customWidth="false" hidden="false" outlineLevel="0" max="762" min="524" style="386" width="9.14"/>
    <col collapsed="false" customWidth="true" hidden="false" outlineLevel="0" max="763" min="763" style="386" width="4.86"/>
    <col collapsed="false" customWidth="true" hidden="false" outlineLevel="0" max="764" min="764" style="386" width="32.15"/>
    <col collapsed="false" customWidth="true" hidden="false" outlineLevel="0" max="769" min="765" style="386" width="13.29"/>
    <col collapsed="false" customWidth="true" hidden="false" outlineLevel="0" max="770" min="770" style="386" width="19"/>
    <col collapsed="false" customWidth="true" hidden="false" outlineLevel="0" max="771" min="771" style="386" width="13.29"/>
    <col collapsed="false" customWidth="true" hidden="false" outlineLevel="0" max="773" min="772" style="386" width="16"/>
    <col collapsed="false" customWidth="true" hidden="false" outlineLevel="0" max="775" min="774" style="386" width="13.29"/>
    <col collapsed="false" customWidth="true" hidden="false" outlineLevel="0" max="776" min="776" style="386" width="17.71"/>
    <col collapsed="false" customWidth="true" hidden="false" outlineLevel="0" max="777" min="777" style="386" width="19.86"/>
    <col collapsed="false" customWidth="true" hidden="false" outlineLevel="0" max="778" min="778" style="386" width="13.29"/>
    <col collapsed="false" customWidth="true" hidden="false" outlineLevel="0" max="779" min="779" style="386" width="17.71"/>
    <col collapsed="false" customWidth="false" hidden="false" outlineLevel="0" max="1018" min="780" style="386" width="9.14"/>
    <col collapsed="false" customWidth="true" hidden="false" outlineLevel="0" max="1019" min="1019" style="386" width="4.86"/>
    <col collapsed="false" customWidth="true" hidden="false" outlineLevel="0" max="1020" min="1020" style="386" width="32.15"/>
    <col collapsed="false" customWidth="true" hidden="false" outlineLevel="0" max="1025" min="1021" style="386" width="13.29"/>
    <col collapsed="false" customWidth="true" hidden="false" outlineLevel="0" max="1026" min="1026" style="386" width="19"/>
    <col collapsed="false" customWidth="true" hidden="false" outlineLevel="0" max="1027" min="1027" style="386" width="13.29"/>
    <col collapsed="false" customWidth="true" hidden="false" outlineLevel="0" max="1029" min="1028" style="386" width="16"/>
    <col collapsed="false" customWidth="true" hidden="false" outlineLevel="0" max="1031" min="1030" style="386" width="13.29"/>
    <col collapsed="false" customWidth="true" hidden="false" outlineLevel="0" max="1032" min="1032" style="386" width="17.71"/>
    <col collapsed="false" customWidth="true" hidden="false" outlineLevel="0" max="1033" min="1033" style="386" width="19.86"/>
    <col collapsed="false" customWidth="true" hidden="false" outlineLevel="0" max="1034" min="1034" style="386" width="13.29"/>
    <col collapsed="false" customWidth="true" hidden="false" outlineLevel="0" max="1035" min="1035" style="386" width="17.71"/>
    <col collapsed="false" customWidth="false" hidden="false" outlineLevel="0" max="1274" min="1036" style="386" width="9.14"/>
    <col collapsed="false" customWidth="true" hidden="false" outlineLevel="0" max="1275" min="1275" style="386" width="4.86"/>
    <col collapsed="false" customWidth="true" hidden="false" outlineLevel="0" max="1276" min="1276" style="386" width="32.15"/>
    <col collapsed="false" customWidth="true" hidden="false" outlineLevel="0" max="1281" min="1277" style="386" width="13.29"/>
    <col collapsed="false" customWidth="true" hidden="false" outlineLevel="0" max="1282" min="1282" style="386" width="19"/>
    <col collapsed="false" customWidth="true" hidden="false" outlineLevel="0" max="1283" min="1283" style="386" width="13.29"/>
    <col collapsed="false" customWidth="true" hidden="false" outlineLevel="0" max="1285" min="1284" style="386" width="16"/>
    <col collapsed="false" customWidth="true" hidden="false" outlineLevel="0" max="1287" min="1286" style="386" width="13.29"/>
    <col collapsed="false" customWidth="true" hidden="false" outlineLevel="0" max="1288" min="1288" style="386" width="17.71"/>
    <col collapsed="false" customWidth="true" hidden="false" outlineLevel="0" max="1289" min="1289" style="386" width="19.86"/>
    <col collapsed="false" customWidth="true" hidden="false" outlineLevel="0" max="1290" min="1290" style="386" width="13.29"/>
    <col collapsed="false" customWidth="true" hidden="false" outlineLevel="0" max="1291" min="1291" style="386" width="17.71"/>
    <col collapsed="false" customWidth="false" hidden="false" outlineLevel="0" max="1530" min="1292" style="386" width="9.14"/>
    <col collapsed="false" customWidth="true" hidden="false" outlineLevel="0" max="1531" min="1531" style="386" width="4.86"/>
    <col collapsed="false" customWidth="true" hidden="false" outlineLevel="0" max="1532" min="1532" style="386" width="32.15"/>
    <col collapsed="false" customWidth="true" hidden="false" outlineLevel="0" max="1537" min="1533" style="386" width="13.29"/>
    <col collapsed="false" customWidth="true" hidden="false" outlineLevel="0" max="1538" min="1538" style="386" width="19"/>
    <col collapsed="false" customWidth="true" hidden="false" outlineLevel="0" max="1539" min="1539" style="386" width="13.29"/>
    <col collapsed="false" customWidth="true" hidden="false" outlineLevel="0" max="1541" min="1540" style="386" width="16"/>
    <col collapsed="false" customWidth="true" hidden="false" outlineLevel="0" max="1543" min="1542" style="386" width="13.29"/>
    <col collapsed="false" customWidth="true" hidden="false" outlineLevel="0" max="1544" min="1544" style="386" width="17.71"/>
    <col collapsed="false" customWidth="true" hidden="false" outlineLevel="0" max="1545" min="1545" style="386" width="19.86"/>
    <col collapsed="false" customWidth="true" hidden="false" outlineLevel="0" max="1546" min="1546" style="386" width="13.29"/>
    <col collapsed="false" customWidth="true" hidden="false" outlineLevel="0" max="1547" min="1547" style="386" width="17.71"/>
    <col collapsed="false" customWidth="false" hidden="false" outlineLevel="0" max="1786" min="1548" style="386" width="9.14"/>
    <col collapsed="false" customWidth="true" hidden="false" outlineLevel="0" max="1787" min="1787" style="386" width="4.86"/>
    <col collapsed="false" customWidth="true" hidden="false" outlineLevel="0" max="1788" min="1788" style="386" width="32.15"/>
    <col collapsed="false" customWidth="true" hidden="false" outlineLevel="0" max="1793" min="1789" style="386" width="13.29"/>
    <col collapsed="false" customWidth="true" hidden="false" outlineLevel="0" max="1794" min="1794" style="386" width="19"/>
    <col collapsed="false" customWidth="true" hidden="false" outlineLevel="0" max="1795" min="1795" style="386" width="13.29"/>
    <col collapsed="false" customWidth="true" hidden="false" outlineLevel="0" max="1797" min="1796" style="386" width="16"/>
    <col collapsed="false" customWidth="true" hidden="false" outlineLevel="0" max="1799" min="1798" style="386" width="13.29"/>
    <col collapsed="false" customWidth="true" hidden="false" outlineLevel="0" max="1800" min="1800" style="386" width="17.71"/>
    <col collapsed="false" customWidth="true" hidden="false" outlineLevel="0" max="1801" min="1801" style="386" width="19.86"/>
    <col collapsed="false" customWidth="true" hidden="false" outlineLevel="0" max="1802" min="1802" style="386" width="13.29"/>
    <col collapsed="false" customWidth="true" hidden="false" outlineLevel="0" max="1803" min="1803" style="386" width="17.71"/>
    <col collapsed="false" customWidth="false" hidden="false" outlineLevel="0" max="2042" min="1804" style="386" width="9.14"/>
    <col collapsed="false" customWidth="true" hidden="false" outlineLevel="0" max="2043" min="2043" style="386" width="4.86"/>
    <col collapsed="false" customWidth="true" hidden="false" outlineLevel="0" max="2044" min="2044" style="386" width="32.15"/>
    <col collapsed="false" customWidth="true" hidden="false" outlineLevel="0" max="2049" min="2045" style="386" width="13.29"/>
    <col collapsed="false" customWidth="true" hidden="false" outlineLevel="0" max="2050" min="2050" style="386" width="19"/>
    <col collapsed="false" customWidth="true" hidden="false" outlineLevel="0" max="2051" min="2051" style="386" width="13.29"/>
    <col collapsed="false" customWidth="true" hidden="false" outlineLevel="0" max="2053" min="2052" style="386" width="16"/>
    <col collapsed="false" customWidth="true" hidden="false" outlineLevel="0" max="2055" min="2054" style="386" width="13.29"/>
    <col collapsed="false" customWidth="true" hidden="false" outlineLevel="0" max="2056" min="2056" style="386" width="17.71"/>
    <col collapsed="false" customWidth="true" hidden="false" outlineLevel="0" max="2057" min="2057" style="386" width="19.86"/>
    <col collapsed="false" customWidth="true" hidden="false" outlineLevel="0" max="2058" min="2058" style="386" width="13.29"/>
    <col collapsed="false" customWidth="true" hidden="false" outlineLevel="0" max="2059" min="2059" style="386" width="17.71"/>
    <col collapsed="false" customWidth="false" hidden="false" outlineLevel="0" max="2298" min="2060" style="386" width="9.14"/>
    <col collapsed="false" customWidth="true" hidden="false" outlineLevel="0" max="2299" min="2299" style="386" width="4.86"/>
    <col collapsed="false" customWidth="true" hidden="false" outlineLevel="0" max="2300" min="2300" style="386" width="32.15"/>
    <col collapsed="false" customWidth="true" hidden="false" outlineLevel="0" max="2305" min="2301" style="386" width="13.29"/>
    <col collapsed="false" customWidth="true" hidden="false" outlineLevel="0" max="2306" min="2306" style="386" width="19"/>
    <col collapsed="false" customWidth="true" hidden="false" outlineLevel="0" max="2307" min="2307" style="386" width="13.29"/>
    <col collapsed="false" customWidth="true" hidden="false" outlineLevel="0" max="2309" min="2308" style="386" width="16"/>
    <col collapsed="false" customWidth="true" hidden="false" outlineLevel="0" max="2311" min="2310" style="386" width="13.29"/>
    <col collapsed="false" customWidth="true" hidden="false" outlineLevel="0" max="2312" min="2312" style="386" width="17.71"/>
    <col collapsed="false" customWidth="true" hidden="false" outlineLevel="0" max="2313" min="2313" style="386" width="19.86"/>
    <col collapsed="false" customWidth="true" hidden="false" outlineLevel="0" max="2314" min="2314" style="386" width="13.29"/>
    <col collapsed="false" customWidth="true" hidden="false" outlineLevel="0" max="2315" min="2315" style="386" width="17.71"/>
    <col collapsed="false" customWidth="false" hidden="false" outlineLevel="0" max="2554" min="2316" style="386" width="9.14"/>
    <col collapsed="false" customWidth="true" hidden="false" outlineLevel="0" max="2555" min="2555" style="386" width="4.86"/>
    <col collapsed="false" customWidth="true" hidden="false" outlineLevel="0" max="2556" min="2556" style="386" width="32.15"/>
    <col collapsed="false" customWidth="true" hidden="false" outlineLevel="0" max="2561" min="2557" style="386" width="13.29"/>
    <col collapsed="false" customWidth="true" hidden="false" outlineLevel="0" max="2562" min="2562" style="386" width="19"/>
    <col collapsed="false" customWidth="true" hidden="false" outlineLevel="0" max="2563" min="2563" style="386" width="13.29"/>
    <col collapsed="false" customWidth="true" hidden="false" outlineLevel="0" max="2565" min="2564" style="386" width="16"/>
    <col collapsed="false" customWidth="true" hidden="false" outlineLevel="0" max="2567" min="2566" style="386" width="13.29"/>
    <col collapsed="false" customWidth="true" hidden="false" outlineLevel="0" max="2568" min="2568" style="386" width="17.71"/>
    <col collapsed="false" customWidth="true" hidden="false" outlineLevel="0" max="2569" min="2569" style="386" width="19.86"/>
    <col collapsed="false" customWidth="true" hidden="false" outlineLevel="0" max="2570" min="2570" style="386" width="13.29"/>
    <col collapsed="false" customWidth="true" hidden="false" outlineLevel="0" max="2571" min="2571" style="386" width="17.71"/>
    <col collapsed="false" customWidth="false" hidden="false" outlineLevel="0" max="2810" min="2572" style="386" width="9.14"/>
    <col collapsed="false" customWidth="true" hidden="false" outlineLevel="0" max="2811" min="2811" style="386" width="4.86"/>
    <col collapsed="false" customWidth="true" hidden="false" outlineLevel="0" max="2812" min="2812" style="386" width="32.15"/>
    <col collapsed="false" customWidth="true" hidden="false" outlineLevel="0" max="2817" min="2813" style="386" width="13.29"/>
    <col collapsed="false" customWidth="true" hidden="false" outlineLevel="0" max="2818" min="2818" style="386" width="19"/>
    <col collapsed="false" customWidth="true" hidden="false" outlineLevel="0" max="2819" min="2819" style="386" width="13.29"/>
    <col collapsed="false" customWidth="true" hidden="false" outlineLevel="0" max="2821" min="2820" style="386" width="16"/>
    <col collapsed="false" customWidth="true" hidden="false" outlineLevel="0" max="2823" min="2822" style="386" width="13.29"/>
    <col collapsed="false" customWidth="true" hidden="false" outlineLevel="0" max="2824" min="2824" style="386" width="17.71"/>
    <col collapsed="false" customWidth="true" hidden="false" outlineLevel="0" max="2825" min="2825" style="386" width="19.86"/>
    <col collapsed="false" customWidth="true" hidden="false" outlineLevel="0" max="2826" min="2826" style="386" width="13.29"/>
    <col collapsed="false" customWidth="true" hidden="false" outlineLevel="0" max="2827" min="2827" style="386" width="17.71"/>
    <col collapsed="false" customWidth="false" hidden="false" outlineLevel="0" max="3066" min="2828" style="386" width="9.14"/>
    <col collapsed="false" customWidth="true" hidden="false" outlineLevel="0" max="3067" min="3067" style="386" width="4.86"/>
    <col collapsed="false" customWidth="true" hidden="false" outlineLevel="0" max="3068" min="3068" style="386" width="32.15"/>
    <col collapsed="false" customWidth="true" hidden="false" outlineLevel="0" max="3073" min="3069" style="386" width="13.29"/>
    <col collapsed="false" customWidth="true" hidden="false" outlineLevel="0" max="3074" min="3074" style="386" width="19"/>
    <col collapsed="false" customWidth="true" hidden="false" outlineLevel="0" max="3075" min="3075" style="386" width="13.29"/>
    <col collapsed="false" customWidth="true" hidden="false" outlineLevel="0" max="3077" min="3076" style="386" width="16"/>
    <col collapsed="false" customWidth="true" hidden="false" outlineLevel="0" max="3079" min="3078" style="386" width="13.29"/>
    <col collapsed="false" customWidth="true" hidden="false" outlineLevel="0" max="3080" min="3080" style="386" width="17.71"/>
    <col collapsed="false" customWidth="true" hidden="false" outlineLevel="0" max="3081" min="3081" style="386" width="19.86"/>
    <col collapsed="false" customWidth="true" hidden="false" outlineLevel="0" max="3082" min="3082" style="386" width="13.29"/>
    <col collapsed="false" customWidth="true" hidden="false" outlineLevel="0" max="3083" min="3083" style="386" width="17.71"/>
    <col collapsed="false" customWidth="false" hidden="false" outlineLevel="0" max="3322" min="3084" style="386" width="9.14"/>
    <col collapsed="false" customWidth="true" hidden="false" outlineLevel="0" max="3323" min="3323" style="386" width="4.86"/>
    <col collapsed="false" customWidth="true" hidden="false" outlineLevel="0" max="3324" min="3324" style="386" width="32.15"/>
    <col collapsed="false" customWidth="true" hidden="false" outlineLevel="0" max="3329" min="3325" style="386" width="13.29"/>
    <col collapsed="false" customWidth="true" hidden="false" outlineLevel="0" max="3330" min="3330" style="386" width="19"/>
    <col collapsed="false" customWidth="true" hidden="false" outlineLevel="0" max="3331" min="3331" style="386" width="13.29"/>
    <col collapsed="false" customWidth="true" hidden="false" outlineLevel="0" max="3333" min="3332" style="386" width="16"/>
    <col collapsed="false" customWidth="true" hidden="false" outlineLevel="0" max="3335" min="3334" style="386" width="13.29"/>
    <col collapsed="false" customWidth="true" hidden="false" outlineLevel="0" max="3336" min="3336" style="386" width="17.71"/>
    <col collapsed="false" customWidth="true" hidden="false" outlineLevel="0" max="3337" min="3337" style="386" width="19.86"/>
    <col collapsed="false" customWidth="true" hidden="false" outlineLevel="0" max="3338" min="3338" style="386" width="13.29"/>
    <col collapsed="false" customWidth="true" hidden="false" outlineLevel="0" max="3339" min="3339" style="386" width="17.71"/>
    <col collapsed="false" customWidth="false" hidden="false" outlineLevel="0" max="3578" min="3340" style="386" width="9.14"/>
    <col collapsed="false" customWidth="true" hidden="false" outlineLevel="0" max="3579" min="3579" style="386" width="4.86"/>
    <col collapsed="false" customWidth="true" hidden="false" outlineLevel="0" max="3580" min="3580" style="386" width="32.15"/>
    <col collapsed="false" customWidth="true" hidden="false" outlineLevel="0" max="3585" min="3581" style="386" width="13.29"/>
    <col collapsed="false" customWidth="true" hidden="false" outlineLevel="0" max="3586" min="3586" style="386" width="19"/>
    <col collapsed="false" customWidth="true" hidden="false" outlineLevel="0" max="3587" min="3587" style="386" width="13.29"/>
    <col collapsed="false" customWidth="true" hidden="false" outlineLevel="0" max="3589" min="3588" style="386" width="16"/>
    <col collapsed="false" customWidth="true" hidden="false" outlineLevel="0" max="3591" min="3590" style="386" width="13.29"/>
    <col collapsed="false" customWidth="true" hidden="false" outlineLevel="0" max="3592" min="3592" style="386" width="17.71"/>
    <col collapsed="false" customWidth="true" hidden="false" outlineLevel="0" max="3593" min="3593" style="386" width="19.86"/>
    <col collapsed="false" customWidth="true" hidden="false" outlineLevel="0" max="3594" min="3594" style="386" width="13.29"/>
    <col collapsed="false" customWidth="true" hidden="false" outlineLevel="0" max="3595" min="3595" style="386" width="17.71"/>
    <col collapsed="false" customWidth="false" hidden="false" outlineLevel="0" max="3834" min="3596" style="386" width="9.14"/>
    <col collapsed="false" customWidth="true" hidden="false" outlineLevel="0" max="3835" min="3835" style="386" width="4.86"/>
    <col collapsed="false" customWidth="true" hidden="false" outlineLevel="0" max="3836" min="3836" style="386" width="32.15"/>
    <col collapsed="false" customWidth="true" hidden="false" outlineLevel="0" max="3841" min="3837" style="386" width="13.29"/>
    <col collapsed="false" customWidth="true" hidden="false" outlineLevel="0" max="3842" min="3842" style="386" width="19"/>
    <col collapsed="false" customWidth="true" hidden="false" outlineLevel="0" max="3843" min="3843" style="386" width="13.29"/>
    <col collapsed="false" customWidth="true" hidden="false" outlineLevel="0" max="3845" min="3844" style="386" width="16"/>
    <col collapsed="false" customWidth="true" hidden="false" outlineLevel="0" max="3847" min="3846" style="386" width="13.29"/>
    <col collapsed="false" customWidth="true" hidden="false" outlineLevel="0" max="3848" min="3848" style="386" width="17.71"/>
    <col collapsed="false" customWidth="true" hidden="false" outlineLevel="0" max="3849" min="3849" style="386" width="19.86"/>
    <col collapsed="false" customWidth="true" hidden="false" outlineLevel="0" max="3850" min="3850" style="386" width="13.29"/>
    <col collapsed="false" customWidth="true" hidden="false" outlineLevel="0" max="3851" min="3851" style="386" width="17.71"/>
    <col collapsed="false" customWidth="false" hidden="false" outlineLevel="0" max="4090" min="3852" style="386" width="9.14"/>
    <col collapsed="false" customWidth="true" hidden="false" outlineLevel="0" max="4091" min="4091" style="386" width="4.86"/>
    <col collapsed="false" customWidth="true" hidden="false" outlineLevel="0" max="4092" min="4092" style="386" width="32.15"/>
    <col collapsed="false" customWidth="true" hidden="false" outlineLevel="0" max="4097" min="4093" style="386" width="13.29"/>
    <col collapsed="false" customWidth="true" hidden="false" outlineLevel="0" max="4098" min="4098" style="386" width="19"/>
    <col collapsed="false" customWidth="true" hidden="false" outlineLevel="0" max="4099" min="4099" style="386" width="13.29"/>
    <col collapsed="false" customWidth="true" hidden="false" outlineLevel="0" max="4101" min="4100" style="386" width="16"/>
    <col collapsed="false" customWidth="true" hidden="false" outlineLevel="0" max="4103" min="4102" style="386" width="13.29"/>
    <col collapsed="false" customWidth="true" hidden="false" outlineLevel="0" max="4104" min="4104" style="386" width="17.71"/>
    <col collapsed="false" customWidth="true" hidden="false" outlineLevel="0" max="4105" min="4105" style="386" width="19.86"/>
    <col collapsed="false" customWidth="true" hidden="false" outlineLevel="0" max="4106" min="4106" style="386" width="13.29"/>
    <col collapsed="false" customWidth="true" hidden="false" outlineLevel="0" max="4107" min="4107" style="386" width="17.71"/>
    <col collapsed="false" customWidth="false" hidden="false" outlineLevel="0" max="4346" min="4108" style="386" width="9.14"/>
    <col collapsed="false" customWidth="true" hidden="false" outlineLevel="0" max="4347" min="4347" style="386" width="4.86"/>
    <col collapsed="false" customWidth="true" hidden="false" outlineLevel="0" max="4348" min="4348" style="386" width="32.15"/>
    <col collapsed="false" customWidth="true" hidden="false" outlineLevel="0" max="4353" min="4349" style="386" width="13.29"/>
    <col collapsed="false" customWidth="true" hidden="false" outlineLevel="0" max="4354" min="4354" style="386" width="19"/>
    <col collapsed="false" customWidth="true" hidden="false" outlineLevel="0" max="4355" min="4355" style="386" width="13.29"/>
    <col collapsed="false" customWidth="true" hidden="false" outlineLevel="0" max="4357" min="4356" style="386" width="16"/>
    <col collapsed="false" customWidth="true" hidden="false" outlineLevel="0" max="4359" min="4358" style="386" width="13.29"/>
    <col collapsed="false" customWidth="true" hidden="false" outlineLevel="0" max="4360" min="4360" style="386" width="17.71"/>
    <col collapsed="false" customWidth="true" hidden="false" outlineLevel="0" max="4361" min="4361" style="386" width="19.86"/>
    <col collapsed="false" customWidth="true" hidden="false" outlineLevel="0" max="4362" min="4362" style="386" width="13.29"/>
    <col collapsed="false" customWidth="true" hidden="false" outlineLevel="0" max="4363" min="4363" style="386" width="17.71"/>
    <col collapsed="false" customWidth="false" hidden="false" outlineLevel="0" max="4602" min="4364" style="386" width="9.14"/>
    <col collapsed="false" customWidth="true" hidden="false" outlineLevel="0" max="4603" min="4603" style="386" width="4.86"/>
    <col collapsed="false" customWidth="true" hidden="false" outlineLevel="0" max="4604" min="4604" style="386" width="32.15"/>
    <col collapsed="false" customWidth="true" hidden="false" outlineLevel="0" max="4609" min="4605" style="386" width="13.29"/>
    <col collapsed="false" customWidth="true" hidden="false" outlineLevel="0" max="4610" min="4610" style="386" width="19"/>
    <col collapsed="false" customWidth="true" hidden="false" outlineLevel="0" max="4611" min="4611" style="386" width="13.29"/>
    <col collapsed="false" customWidth="true" hidden="false" outlineLevel="0" max="4613" min="4612" style="386" width="16"/>
    <col collapsed="false" customWidth="true" hidden="false" outlineLevel="0" max="4615" min="4614" style="386" width="13.29"/>
    <col collapsed="false" customWidth="true" hidden="false" outlineLevel="0" max="4616" min="4616" style="386" width="17.71"/>
    <col collapsed="false" customWidth="true" hidden="false" outlineLevel="0" max="4617" min="4617" style="386" width="19.86"/>
    <col collapsed="false" customWidth="true" hidden="false" outlineLevel="0" max="4618" min="4618" style="386" width="13.29"/>
    <col collapsed="false" customWidth="true" hidden="false" outlineLevel="0" max="4619" min="4619" style="386" width="17.71"/>
    <col collapsed="false" customWidth="false" hidden="false" outlineLevel="0" max="4858" min="4620" style="386" width="9.14"/>
    <col collapsed="false" customWidth="true" hidden="false" outlineLevel="0" max="4859" min="4859" style="386" width="4.86"/>
    <col collapsed="false" customWidth="true" hidden="false" outlineLevel="0" max="4860" min="4860" style="386" width="32.15"/>
    <col collapsed="false" customWidth="true" hidden="false" outlineLevel="0" max="4865" min="4861" style="386" width="13.29"/>
    <col collapsed="false" customWidth="true" hidden="false" outlineLevel="0" max="4866" min="4866" style="386" width="19"/>
    <col collapsed="false" customWidth="true" hidden="false" outlineLevel="0" max="4867" min="4867" style="386" width="13.29"/>
    <col collapsed="false" customWidth="true" hidden="false" outlineLevel="0" max="4869" min="4868" style="386" width="16"/>
    <col collapsed="false" customWidth="true" hidden="false" outlineLevel="0" max="4871" min="4870" style="386" width="13.29"/>
    <col collapsed="false" customWidth="true" hidden="false" outlineLevel="0" max="4872" min="4872" style="386" width="17.71"/>
    <col collapsed="false" customWidth="true" hidden="false" outlineLevel="0" max="4873" min="4873" style="386" width="19.86"/>
    <col collapsed="false" customWidth="true" hidden="false" outlineLevel="0" max="4874" min="4874" style="386" width="13.29"/>
    <col collapsed="false" customWidth="true" hidden="false" outlineLevel="0" max="4875" min="4875" style="386" width="17.71"/>
    <col collapsed="false" customWidth="false" hidden="false" outlineLevel="0" max="5114" min="4876" style="386" width="9.14"/>
    <col collapsed="false" customWidth="true" hidden="false" outlineLevel="0" max="5115" min="5115" style="386" width="4.86"/>
    <col collapsed="false" customWidth="true" hidden="false" outlineLevel="0" max="5116" min="5116" style="386" width="32.15"/>
    <col collapsed="false" customWidth="true" hidden="false" outlineLevel="0" max="5121" min="5117" style="386" width="13.29"/>
    <col collapsed="false" customWidth="true" hidden="false" outlineLevel="0" max="5122" min="5122" style="386" width="19"/>
    <col collapsed="false" customWidth="true" hidden="false" outlineLevel="0" max="5123" min="5123" style="386" width="13.29"/>
    <col collapsed="false" customWidth="true" hidden="false" outlineLevel="0" max="5125" min="5124" style="386" width="16"/>
    <col collapsed="false" customWidth="true" hidden="false" outlineLevel="0" max="5127" min="5126" style="386" width="13.29"/>
    <col collapsed="false" customWidth="true" hidden="false" outlineLevel="0" max="5128" min="5128" style="386" width="17.71"/>
    <col collapsed="false" customWidth="true" hidden="false" outlineLevel="0" max="5129" min="5129" style="386" width="19.86"/>
    <col collapsed="false" customWidth="true" hidden="false" outlineLevel="0" max="5130" min="5130" style="386" width="13.29"/>
    <col collapsed="false" customWidth="true" hidden="false" outlineLevel="0" max="5131" min="5131" style="386" width="17.71"/>
    <col collapsed="false" customWidth="false" hidden="false" outlineLevel="0" max="5370" min="5132" style="386" width="9.14"/>
    <col collapsed="false" customWidth="true" hidden="false" outlineLevel="0" max="5371" min="5371" style="386" width="4.86"/>
    <col collapsed="false" customWidth="true" hidden="false" outlineLevel="0" max="5372" min="5372" style="386" width="32.15"/>
    <col collapsed="false" customWidth="true" hidden="false" outlineLevel="0" max="5377" min="5373" style="386" width="13.29"/>
    <col collapsed="false" customWidth="true" hidden="false" outlineLevel="0" max="5378" min="5378" style="386" width="19"/>
    <col collapsed="false" customWidth="true" hidden="false" outlineLevel="0" max="5379" min="5379" style="386" width="13.29"/>
    <col collapsed="false" customWidth="true" hidden="false" outlineLevel="0" max="5381" min="5380" style="386" width="16"/>
    <col collapsed="false" customWidth="true" hidden="false" outlineLevel="0" max="5383" min="5382" style="386" width="13.29"/>
    <col collapsed="false" customWidth="true" hidden="false" outlineLevel="0" max="5384" min="5384" style="386" width="17.71"/>
    <col collapsed="false" customWidth="true" hidden="false" outlineLevel="0" max="5385" min="5385" style="386" width="19.86"/>
    <col collapsed="false" customWidth="true" hidden="false" outlineLevel="0" max="5386" min="5386" style="386" width="13.29"/>
    <col collapsed="false" customWidth="true" hidden="false" outlineLevel="0" max="5387" min="5387" style="386" width="17.71"/>
    <col collapsed="false" customWidth="false" hidden="false" outlineLevel="0" max="5626" min="5388" style="386" width="9.14"/>
    <col collapsed="false" customWidth="true" hidden="false" outlineLevel="0" max="5627" min="5627" style="386" width="4.86"/>
    <col collapsed="false" customWidth="true" hidden="false" outlineLevel="0" max="5628" min="5628" style="386" width="32.15"/>
    <col collapsed="false" customWidth="true" hidden="false" outlineLevel="0" max="5633" min="5629" style="386" width="13.29"/>
    <col collapsed="false" customWidth="true" hidden="false" outlineLevel="0" max="5634" min="5634" style="386" width="19"/>
    <col collapsed="false" customWidth="true" hidden="false" outlineLevel="0" max="5635" min="5635" style="386" width="13.29"/>
    <col collapsed="false" customWidth="true" hidden="false" outlineLevel="0" max="5637" min="5636" style="386" width="16"/>
    <col collapsed="false" customWidth="true" hidden="false" outlineLevel="0" max="5639" min="5638" style="386" width="13.29"/>
    <col collapsed="false" customWidth="true" hidden="false" outlineLevel="0" max="5640" min="5640" style="386" width="17.71"/>
    <col collapsed="false" customWidth="true" hidden="false" outlineLevel="0" max="5641" min="5641" style="386" width="19.86"/>
    <col collapsed="false" customWidth="true" hidden="false" outlineLevel="0" max="5642" min="5642" style="386" width="13.29"/>
    <col collapsed="false" customWidth="true" hidden="false" outlineLevel="0" max="5643" min="5643" style="386" width="17.71"/>
    <col collapsed="false" customWidth="false" hidden="false" outlineLevel="0" max="5882" min="5644" style="386" width="9.14"/>
    <col collapsed="false" customWidth="true" hidden="false" outlineLevel="0" max="5883" min="5883" style="386" width="4.86"/>
    <col collapsed="false" customWidth="true" hidden="false" outlineLevel="0" max="5884" min="5884" style="386" width="32.15"/>
    <col collapsed="false" customWidth="true" hidden="false" outlineLevel="0" max="5889" min="5885" style="386" width="13.29"/>
    <col collapsed="false" customWidth="true" hidden="false" outlineLevel="0" max="5890" min="5890" style="386" width="19"/>
    <col collapsed="false" customWidth="true" hidden="false" outlineLevel="0" max="5891" min="5891" style="386" width="13.29"/>
    <col collapsed="false" customWidth="true" hidden="false" outlineLevel="0" max="5893" min="5892" style="386" width="16"/>
    <col collapsed="false" customWidth="true" hidden="false" outlineLevel="0" max="5895" min="5894" style="386" width="13.29"/>
    <col collapsed="false" customWidth="true" hidden="false" outlineLevel="0" max="5896" min="5896" style="386" width="17.71"/>
    <col collapsed="false" customWidth="true" hidden="false" outlineLevel="0" max="5897" min="5897" style="386" width="19.86"/>
    <col collapsed="false" customWidth="true" hidden="false" outlineLevel="0" max="5898" min="5898" style="386" width="13.29"/>
    <col collapsed="false" customWidth="true" hidden="false" outlineLevel="0" max="5899" min="5899" style="386" width="17.71"/>
    <col collapsed="false" customWidth="false" hidden="false" outlineLevel="0" max="6138" min="5900" style="386" width="9.14"/>
    <col collapsed="false" customWidth="true" hidden="false" outlineLevel="0" max="6139" min="6139" style="386" width="4.86"/>
    <col collapsed="false" customWidth="true" hidden="false" outlineLevel="0" max="6140" min="6140" style="386" width="32.15"/>
    <col collapsed="false" customWidth="true" hidden="false" outlineLevel="0" max="6145" min="6141" style="386" width="13.29"/>
    <col collapsed="false" customWidth="true" hidden="false" outlineLevel="0" max="6146" min="6146" style="386" width="19"/>
    <col collapsed="false" customWidth="true" hidden="false" outlineLevel="0" max="6147" min="6147" style="386" width="13.29"/>
    <col collapsed="false" customWidth="true" hidden="false" outlineLevel="0" max="6149" min="6148" style="386" width="16"/>
    <col collapsed="false" customWidth="true" hidden="false" outlineLevel="0" max="6151" min="6150" style="386" width="13.29"/>
    <col collapsed="false" customWidth="true" hidden="false" outlineLevel="0" max="6152" min="6152" style="386" width="17.71"/>
    <col collapsed="false" customWidth="true" hidden="false" outlineLevel="0" max="6153" min="6153" style="386" width="19.86"/>
    <col collapsed="false" customWidth="true" hidden="false" outlineLevel="0" max="6154" min="6154" style="386" width="13.29"/>
    <col collapsed="false" customWidth="true" hidden="false" outlineLevel="0" max="6155" min="6155" style="386" width="17.71"/>
    <col collapsed="false" customWidth="false" hidden="false" outlineLevel="0" max="6394" min="6156" style="386" width="9.14"/>
    <col collapsed="false" customWidth="true" hidden="false" outlineLevel="0" max="6395" min="6395" style="386" width="4.86"/>
    <col collapsed="false" customWidth="true" hidden="false" outlineLevel="0" max="6396" min="6396" style="386" width="32.15"/>
    <col collapsed="false" customWidth="true" hidden="false" outlineLevel="0" max="6401" min="6397" style="386" width="13.29"/>
    <col collapsed="false" customWidth="true" hidden="false" outlineLevel="0" max="6402" min="6402" style="386" width="19"/>
    <col collapsed="false" customWidth="true" hidden="false" outlineLevel="0" max="6403" min="6403" style="386" width="13.29"/>
    <col collapsed="false" customWidth="true" hidden="false" outlineLevel="0" max="6405" min="6404" style="386" width="16"/>
    <col collapsed="false" customWidth="true" hidden="false" outlineLevel="0" max="6407" min="6406" style="386" width="13.29"/>
    <col collapsed="false" customWidth="true" hidden="false" outlineLevel="0" max="6408" min="6408" style="386" width="17.71"/>
    <col collapsed="false" customWidth="true" hidden="false" outlineLevel="0" max="6409" min="6409" style="386" width="19.86"/>
    <col collapsed="false" customWidth="true" hidden="false" outlineLevel="0" max="6410" min="6410" style="386" width="13.29"/>
    <col collapsed="false" customWidth="true" hidden="false" outlineLevel="0" max="6411" min="6411" style="386" width="17.71"/>
    <col collapsed="false" customWidth="false" hidden="false" outlineLevel="0" max="6650" min="6412" style="386" width="9.14"/>
    <col collapsed="false" customWidth="true" hidden="false" outlineLevel="0" max="6651" min="6651" style="386" width="4.86"/>
    <col collapsed="false" customWidth="true" hidden="false" outlineLevel="0" max="6652" min="6652" style="386" width="32.15"/>
    <col collapsed="false" customWidth="true" hidden="false" outlineLevel="0" max="6657" min="6653" style="386" width="13.29"/>
    <col collapsed="false" customWidth="true" hidden="false" outlineLevel="0" max="6658" min="6658" style="386" width="19"/>
    <col collapsed="false" customWidth="true" hidden="false" outlineLevel="0" max="6659" min="6659" style="386" width="13.29"/>
    <col collapsed="false" customWidth="true" hidden="false" outlineLevel="0" max="6661" min="6660" style="386" width="16"/>
    <col collapsed="false" customWidth="true" hidden="false" outlineLevel="0" max="6663" min="6662" style="386" width="13.29"/>
    <col collapsed="false" customWidth="true" hidden="false" outlineLevel="0" max="6664" min="6664" style="386" width="17.71"/>
    <col collapsed="false" customWidth="true" hidden="false" outlineLevel="0" max="6665" min="6665" style="386" width="19.86"/>
    <col collapsed="false" customWidth="true" hidden="false" outlineLevel="0" max="6666" min="6666" style="386" width="13.29"/>
    <col collapsed="false" customWidth="true" hidden="false" outlineLevel="0" max="6667" min="6667" style="386" width="17.71"/>
    <col collapsed="false" customWidth="false" hidden="false" outlineLevel="0" max="6906" min="6668" style="386" width="9.14"/>
    <col collapsed="false" customWidth="true" hidden="false" outlineLevel="0" max="6907" min="6907" style="386" width="4.86"/>
    <col collapsed="false" customWidth="true" hidden="false" outlineLevel="0" max="6908" min="6908" style="386" width="32.15"/>
    <col collapsed="false" customWidth="true" hidden="false" outlineLevel="0" max="6913" min="6909" style="386" width="13.29"/>
    <col collapsed="false" customWidth="true" hidden="false" outlineLevel="0" max="6914" min="6914" style="386" width="19"/>
    <col collapsed="false" customWidth="true" hidden="false" outlineLevel="0" max="6915" min="6915" style="386" width="13.29"/>
    <col collapsed="false" customWidth="true" hidden="false" outlineLevel="0" max="6917" min="6916" style="386" width="16"/>
    <col collapsed="false" customWidth="true" hidden="false" outlineLevel="0" max="6919" min="6918" style="386" width="13.29"/>
    <col collapsed="false" customWidth="true" hidden="false" outlineLevel="0" max="6920" min="6920" style="386" width="17.71"/>
    <col collapsed="false" customWidth="true" hidden="false" outlineLevel="0" max="6921" min="6921" style="386" width="19.86"/>
    <col collapsed="false" customWidth="true" hidden="false" outlineLevel="0" max="6922" min="6922" style="386" width="13.29"/>
    <col collapsed="false" customWidth="true" hidden="false" outlineLevel="0" max="6923" min="6923" style="386" width="17.71"/>
    <col collapsed="false" customWidth="false" hidden="false" outlineLevel="0" max="7162" min="6924" style="386" width="9.14"/>
    <col collapsed="false" customWidth="true" hidden="false" outlineLevel="0" max="7163" min="7163" style="386" width="4.86"/>
    <col collapsed="false" customWidth="true" hidden="false" outlineLevel="0" max="7164" min="7164" style="386" width="32.15"/>
    <col collapsed="false" customWidth="true" hidden="false" outlineLevel="0" max="7169" min="7165" style="386" width="13.29"/>
    <col collapsed="false" customWidth="true" hidden="false" outlineLevel="0" max="7170" min="7170" style="386" width="19"/>
    <col collapsed="false" customWidth="true" hidden="false" outlineLevel="0" max="7171" min="7171" style="386" width="13.29"/>
    <col collapsed="false" customWidth="true" hidden="false" outlineLevel="0" max="7173" min="7172" style="386" width="16"/>
    <col collapsed="false" customWidth="true" hidden="false" outlineLevel="0" max="7175" min="7174" style="386" width="13.29"/>
    <col collapsed="false" customWidth="true" hidden="false" outlineLevel="0" max="7176" min="7176" style="386" width="17.71"/>
    <col collapsed="false" customWidth="true" hidden="false" outlineLevel="0" max="7177" min="7177" style="386" width="19.86"/>
    <col collapsed="false" customWidth="true" hidden="false" outlineLevel="0" max="7178" min="7178" style="386" width="13.29"/>
    <col collapsed="false" customWidth="true" hidden="false" outlineLevel="0" max="7179" min="7179" style="386" width="17.71"/>
    <col collapsed="false" customWidth="false" hidden="false" outlineLevel="0" max="7418" min="7180" style="386" width="9.14"/>
    <col collapsed="false" customWidth="true" hidden="false" outlineLevel="0" max="7419" min="7419" style="386" width="4.86"/>
    <col collapsed="false" customWidth="true" hidden="false" outlineLevel="0" max="7420" min="7420" style="386" width="32.15"/>
    <col collapsed="false" customWidth="true" hidden="false" outlineLevel="0" max="7425" min="7421" style="386" width="13.29"/>
    <col collapsed="false" customWidth="true" hidden="false" outlineLevel="0" max="7426" min="7426" style="386" width="19"/>
    <col collapsed="false" customWidth="true" hidden="false" outlineLevel="0" max="7427" min="7427" style="386" width="13.29"/>
    <col collapsed="false" customWidth="true" hidden="false" outlineLevel="0" max="7429" min="7428" style="386" width="16"/>
    <col collapsed="false" customWidth="true" hidden="false" outlineLevel="0" max="7431" min="7430" style="386" width="13.29"/>
    <col collapsed="false" customWidth="true" hidden="false" outlineLevel="0" max="7432" min="7432" style="386" width="17.71"/>
    <col collapsed="false" customWidth="true" hidden="false" outlineLevel="0" max="7433" min="7433" style="386" width="19.86"/>
    <col collapsed="false" customWidth="true" hidden="false" outlineLevel="0" max="7434" min="7434" style="386" width="13.29"/>
    <col collapsed="false" customWidth="true" hidden="false" outlineLevel="0" max="7435" min="7435" style="386" width="17.71"/>
    <col collapsed="false" customWidth="false" hidden="false" outlineLevel="0" max="7674" min="7436" style="386" width="9.14"/>
    <col collapsed="false" customWidth="true" hidden="false" outlineLevel="0" max="7675" min="7675" style="386" width="4.86"/>
    <col collapsed="false" customWidth="true" hidden="false" outlineLevel="0" max="7676" min="7676" style="386" width="32.15"/>
    <col collapsed="false" customWidth="true" hidden="false" outlineLevel="0" max="7681" min="7677" style="386" width="13.29"/>
    <col collapsed="false" customWidth="true" hidden="false" outlineLevel="0" max="7682" min="7682" style="386" width="19"/>
    <col collapsed="false" customWidth="true" hidden="false" outlineLevel="0" max="7683" min="7683" style="386" width="13.29"/>
    <col collapsed="false" customWidth="true" hidden="false" outlineLevel="0" max="7685" min="7684" style="386" width="16"/>
    <col collapsed="false" customWidth="true" hidden="false" outlineLevel="0" max="7687" min="7686" style="386" width="13.29"/>
    <col collapsed="false" customWidth="true" hidden="false" outlineLevel="0" max="7688" min="7688" style="386" width="17.71"/>
    <col collapsed="false" customWidth="true" hidden="false" outlineLevel="0" max="7689" min="7689" style="386" width="19.86"/>
    <col collapsed="false" customWidth="true" hidden="false" outlineLevel="0" max="7690" min="7690" style="386" width="13.29"/>
    <col collapsed="false" customWidth="true" hidden="false" outlineLevel="0" max="7691" min="7691" style="386" width="17.71"/>
    <col collapsed="false" customWidth="false" hidden="false" outlineLevel="0" max="7930" min="7692" style="386" width="9.14"/>
    <col collapsed="false" customWidth="true" hidden="false" outlineLevel="0" max="7931" min="7931" style="386" width="4.86"/>
    <col collapsed="false" customWidth="true" hidden="false" outlineLevel="0" max="7932" min="7932" style="386" width="32.15"/>
    <col collapsed="false" customWidth="true" hidden="false" outlineLevel="0" max="7937" min="7933" style="386" width="13.29"/>
    <col collapsed="false" customWidth="true" hidden="false" outlineLevel="0" max="7938" min="7938" style="386" width="19"/>
    <col collapsed="false" customWidth="true" hidden="false" outlineLevel="0" max="7939" min="7939" style="386" width="13.29"/>
    <col collapsed="false" customWidth="true" hidden="false" outlineLevel="0" max="7941" min="7940" style="386" width="16"/>
    <col collapsed="false" customWidth="true" hidden="false" outlineLevel="0" max="7943" min="7942" style="386" width="13.29"/>
    <col collapsed="false" customWidth="true" hidden="false" outlineLevel="0" max="7944" min="7944" style="386" width="17.71"/>
    <col collapsed="false" customWidth="true" hidden="false" outlineLevel="0" max="7945" min="7945" style="386" width="19.86"/>
    <col collapsed="false" customWidth="true" hidden="false" outlineLevel="0" max="7946" min="7946" style="386" width="13.29"/>
    <col collapsed="false" customWidth="true" hidden="false" outlineLevel="0" max="7947" min="7947" style="386" width="17.71"/>
    <col collapsed="false" customWidth="false" hidden="false" outlineLevel="0" max="8186" min="7948" style="386" width="9.14"/>
    <col collapsed="false" customWidth="true" hidden="false" outlineLevel="0" max="8187" min="8187" style="386" width="4.86"/>
    <col collapsed="false" customWidth="true" hidden="false" outlineLevel="0" max="8188" min="8188" style="386" width="32.15"/>
    <col collapsed="false" customWidth="true" hidden="false" outlineLevel="0" max="8193" min="8189" style="386" width="13.29"/>
    <col collapsed="false" customWidth="true" hidden="false" outlineLevel="0" max="8194" min="8194" style="386" width="19"/>
    <col collapsed="false" customWidth="true" hidden="false" outlineLevel="0" max="8195" min="8195" style="386" width="13.29"/>
    <col collapsed="false" customWidth="true" hidden="false" outlineLevel="0" max="8197" min="8196" style="386" width="16"/>
    <col collapsed="false" customWidth="true" hidden="false" outlineLevel="0" max="8199" min="8198" style="386" width="13.29"/>
    <col collapsed="false" customWidth="true" hidden="false" outlineLevel="0" max="8200" min="8200" style="386" width="17.71"/>
    <col collapsed="false" customWidth="true" hidden="false" outlineLevel="0" max="8201" min="8201" style="386" width="19.86"/>
    <col collapsed="false" customWidth="true" hidden="false" outlineLevel="0" max="8202" min="8202" style="386" width="13.29"/>
    <col collapsed="false" customWidth="true" hidden="false" outlineLevel="0" max="8203" min="8203" style="386" width="17.71"/>
    <col collapsed="false" customWidth="false" hidden="false" outlineLevel="0" max="8442" min="8204" style="386" width="9.14"/>
    <col collapsed="false" customWidth="true" hidden="false" outlineLevel="0" max="8443" min="8443" style="386" width="4.86"/>
    <col collapsed="false" customWidth="true" hidden="false" outlineLevel="0" max="8444" min="8444" style="386" width="32.15"/>
    <col collapsed="false" customWidth="true" hidden="false" outlineLevel="0" max="8449" min="8445" style="386" width="13.29"/>
    <col collapsed="false" customWidth="true" hidden="false" outlineLevel="0" max="8450" min="8450" style="386" width="19"/>
    <col collapsed="false" customWidth="true" hidden="false" outlineLevel="0" max="8451" min="8451" style="386" width="13.29"/>
    <col collapsed="false" customWidth="true" hidden="false" outlineLevel="0" max="8453" min="8452" style="386" width="16"/>
    <col collapsed="false" customWidth="true" hidden="false" outlineLevel="0" max="8455" min="8454" style="386" width="13.29"/>
    <col collapsed="false" customWidth="true" hidden="false" outlineLevel="0" max="8456" min="8456" style="386" width="17.71"/>
    <col collapsed="false" customWidth="true" hidden="false" outlineLevel="0" max="8457" min="8457" style="386" width="19.86"/>
    <col collapsed="false" customWidth="true" hidden="false" outlineLevel="0" max="8458" min="8458" style="386" width="13.29"/>
    <col collapsed="false" customWidth="true" hidden="false" outlineLevel="0" max="8459" min="8459" style="386" width="17.71"/>
    <col collapsed="false" customWidth="false" hidden="false" outlineLevel="0" max="8698" min="8460" style="386" width="9.14"/>
    <col collapsed="false" customWidth="true" hidden="false" outlineLevel="0" max="8699" min="8699" style="386" width="4.86"/>
    <col collapsed="false" customWidth="true" hidden="false" outlineLevel="0" max="8700" min="8700" style="386" width="32.15"/>
    <col collapsed="false" customWidth="true" hidden="false" outlineLevel="0" max="8705" min="8701" style="386" width="13.29"/>
    <col collapsed="false" customWidth="true" hidden="false" outlineLevel="0" max="8706" min="8706" style="386" width="19"/>
    <col collapsed="false" customWidth="true" hidden="false" outlineLevel="0" max="8707" min="8707" style="386" width="13.29"/>
    <col collapsed="false" customWidth="true" hidden="false" outlineLevel="0" max="8709" min="8708" style="386" width="16"/>
    <col collapsed="false" customWidth="true" hidden="false" outlineLevel="0" max="8711" min="8710" style="386" width="13.29"/>
    <col collapsed="false" customWidth="true" hidden="false" outlineLevel="0" max="8712" min="8712" style="386" width="17.71"/>
    <col collapsed="false" customWidth="true" hidden="false" outlineLevel="0" max="8713" min="8713" style="386" width="19.86"/>
    <col collapsed="false" customWidth="true" hidden="false" outlineLevel="0" max="8714" min="8714" style="386" width="13.29"/>
    <col collapsed="false" customWidth="true" hidden="false" outlineLevel="0" max="8715" min="8715" style="386" width="17.71"/>
    <col collapsed="false" customWidth="false" hidden="false" outlineLevel="0" max="8954" min="8716" style="386" width="9.14"/>
    <col collapsed="false" customWidth="true" hidden="false" outlineLevel="0" max="8955" min="8955" style="386" width="4.86"/>
    <col collapsed="false" customWidth="true" hidden="false" outlineLevel="0" max="8956" min="8956" style="386" width="32.15"/>
    <col collapsed="false" customWidth="true" hidden="false" outlineLevel="0" max="8961" min="8957" style="386" width="13.29"/>
    <col collapsed="false" customWidth="true" hidden="false" outlineLevel="0" max="8962" min="8962" style="386" width="19"/>
    <col collapsed="false" customWidth="true" hidden="false" outlineLevel="0" max="8963" min="8963" style="386" width="13.29"/>
    <col collapsed="false" customWidth="true" hidden="false" outlineLevel="0" max="8965" min="8964" style="386" width="16"/>
    <col collapsed="false" customWidth="true" hidden="false" outlineLevel="0" max="8967" min="8966" style="386" width="13.29"/>
    <col collapsed="false" customWidth="true" hidden="false" outlineLevel="0" max="8968" min="8968" style="386" width="17.71"/>
    <col collapsed="false" customWidth="true" hidden="false" outlineLevel="0" max="8969" min="8969" style="386" width="19.86"/>
    <col collapsed="false" customWidth="true" hidden="false" outlineLevel="0" max="8970" min="8970" style="386" width="13.29"/>
    <col collapsed="false" customWidth="true" hidden="false" outlineLevel="0" max="8971" min="8971" style="386" width="17.71"/>
    <col collapsed="false" customWidth="false" hidden="false" outlineLevel="0" max="9103" min="8972" style="386" width="9.14"/>
    <col collapsed="false" customWidth="true" hidden="false" outlineLevel="0" max="9108" min="9104" style="386" width="13.29"/>
    <col collapsed="false" customWidth="true" hidden="false" outlineLevel="0" max="9109" min="9109" style="386" width="19"/>
    <col collapsed="false" customWidth="true" hidden="false" outlineLevel="0" max="9110" min="9110" style="386" width="13.29"/>
    <col collapsed="false" customWidth="true" hidden="false" outlineLevel="0" max="9112" min="9111" style="386" width="16"/>
    <col collapsed="false" customWidth="true" hidden="false" outlineLevel="0" max="9114" min="9113" style="386" width="13.29"/>
    <col collapsed="false" customWidth="true" hidden="false" outlineLevel="0" max="9115" min="9115" style="386" width="17.71"/>
    <col collapsed="false" customWidth="true" hidden="false" outlineLevel="0" max="9116" min="9116" style="386" width="19.86"/>
    <col collapsed="false" customWidth="true" hidden="false" outlineLevel="0" max="9117" min="9117" style="386" width="13.29"/>
    <col collapsed="false" customWidth="true" hidden="false" outlineLevel="0" max="9118" min="9118" style="386" width="17.71"/>
    <col collapsed="false" customWidth="false" hidden="false" outlineLevel="0" max="9357" min="9119" style="386" width="9.14"/>
    <col collapsed="false" customWidth="true" hidden="false" outlineLevel="0" max="9358" min="9358" style="386" width="4.86"/>
    <col collapsed="false" customWidth="true" hidden="false" outlineLevel="0" max="9359" min="9359" style="386" width="32.15"/>
    <col collapsed="false" customWidth="true" hidden="false" outlineLevel="0" max="9364" min="9360" style="386" width="13.29"/>
    <col collapsed="false" customWidth="true" hidden="false" outlineLevel="0" max="9365" min="9365" style="386" width="19"/>
    <col collapsed="false" customWidth="true" hidden="false" outlineLevel="0" max="9366" min="9366" style="386" width="13.29"/>
    <col collapsed="false" customWidth="true" hidden="false" outlineLevel="0" max="9368" min="9367" style="386" width="16"/>
    <col collapsed="false" customWidth="true" hidden="false" outlineLevel="0" max="9370" min="9369" style="386" width="13.29"/>
    <col collapsed="false" customWidth="true" hidden="false" outlineLevel="0" max="9371" min="9371" style="386" width="17.71"/>
    <col collapsed="false" customWidth="true" hidden="false" outlineLevel="0" max="9372" min="9372" style="386" width="19.86"/>
    <col collapsed="false" customWidth="true" hidden="false" outlineLevel="0" max="9373" min="9373" style="386" width="13.29"/>
    <col collapsed="false" customWidth="true" hidden="false" outlineLevel="0" max="9374" min="9374" style="386" width="17.71"/>
    <col collapsed="false" customWidth="false" hidden="false" outlineLevel="0" max="9613" min="9375" style="386" width="9.14"/>
    <col collapsed="false" customWidth="true" hidden="false" outlineLevel="0" max="9614" min="9614" style="386" width="4.86"/>
    <col collapsed="false" customWidth="true" hidden="false" outlineLevel="0" max="9615" min="9615" style="386" width="32.15"/>
    <col collapsed="false" customWidth="true" hidden="false" outlineLevel="0" max="9620" min="9616" style="386" width="13.29"/>
    <col collapsed="false" customWidth="true" hidden="false" outlineLevel="0" max="9621" min="9621" style="386" width="19"/>
    <col collapsed="false" customWidth="true" hidden="false" outlineLevel="0" max="9622" min="9622" style="386" width="13.29"/>
    <col collapsed="false" customWidth="true" hidden="false" outlineLevel="0" max="9624" min="9623" style="386" width="16"/>
    <col collapsed="false" customWidth="true" hidden="false" outlineLevel="0" max="9626" min="9625" style="386" width="13.29"/>
    <col collapsed="false" customWidth="true" hidden="false" outlineLevel="0" max="9627" min="9627" style="386" width="17.71"/>
    <col collapsed="false" customWidth="true" hidden="false" outlineLevel="0" max="9628" min="9628" style="386" width="19.86"/>
    <col collapsed="false" customWidth="true" hidden="false" outlineLevel="0" max="9629" min="9629" style="386" width="13.29"/>
    <col collapsed="false" customWidth="true" hidden="false" outlineLevel="0" max="9630" min="9630" style="386" width="17.71"/>
    <col collapsed="false" customWidth="false" hidden="false" outlineLevel="0" max="9869" min="9631" style="386" width="9.14"/>
    <col collapsed="false" customWidth="true" hidden="false" outlineLevel="0" max="9870" min="9870" style="386" width="4.86"/>
    <col collapsed="false" customWidth="true" hidden="false" outlineLevel="0" max="9871" min="9871" style="386" width="32.15"/>
    <col collapsed="false" customWidth="true" hidden="false" outlineLevel="0" max="9876" min="9872" style="386" width="13.29"/>
    <col collapsed="false" customWidth="true" hidden="false" outlineLevel="0" max="9877" min="9877" style="386" width="19"/>
    <col collapsed="false" customWidth="true" hidden="false" outlineLevel="0" max="9878" min="9878" style="386" width="13.29"/>
    <col collapsed="false" customWidth="true" hidden="false" outlineLevel="0" max="9880" min="9879" style="386" width="16"/>
    <col collapsed="false" customWidth="true" hidden="false" outlineLevel="0" max="9882" min="9881" style="386" width="13.29"/>
    <col collapsed="false" customWidth="true" hidden="false" outlineLevel="0" max="9883" min="9883" style="386" width="17.71"/>
    <col collapsed="false" customWidth="true" hidden="false" outlineLevel="0" max="9884" min="9884" style="386" width="19.86"/>
    <col collapsed="false" customWidth="true" hidden="false" outlineLevel="0" max="9885" min="9885" style="386" width="13.29"/>
    <col collapsed="false" customWidth="true" hidden="false" outlineLevel="0" max="9886" min="9886" style="386" width="17.71"/>
    <col collapsed="false" customWidth="false" hidden="false" outlineLevel="0" max="10125" min="9887" style="386" width="9.14"/>
    <col collapsed="false" customWidth="true" hidden="false" outlineLevel="0" max="10126" min="10126" style="386" width="4.86"/>
    <col collapsed="false" customWidth="true" hidden="false" outlineLevel="0" max="10127" min="10127" style="386" width="32.15"/>
    <col collapsed="false" customWidth="true" hidden="false" outlineLevel="0" max="10132" min="10128" style="386" width="13.29"/>
    <col collapsed="false" customWidth="true" hidden="false" outlineLevel="0" max="10133" min="10133" style="386" width="19"/>
    <col collapsed="false" customWidth="true" hidden="false" outlineLevel="0" max="10134" min="10134" style="386" width="13.29"/>
    <col collapsed="false" customWidth="true" hidden="false" outlineLevel="0" max="10136" min="10135" style="386" width="16"/>
    <col collapsed="false" customWidth="true" hidden="false" outlineLevel="0" max="10138" min="10137" style="386" width="13.29"/>
    <col collapsed="false" customWidth="true" hidden="false" outlineLevel="0" max="10139" min="10139" style="386" width="17.71"/>
    <col collapsed="false" customWidth="true" hidden="false" outlineLevel="0" max="10140" min="10140" style="386" width="19.86"/>
    <col collapsed="false" customWidth="true" hidden="false" outlineLevel="0" max="10141" min="10141" style="386" width="13.29"/>
    <col collapsed="false" customWidth="true" hidden="false" outlineLevel="0" max="10142" min="10142" style="386" width="17.71"/>
    <col collapsed="false" customWidth="false" hidden="false" outlineLevel="0" max="10381" min="10143" style="386" width="9.14"/>
    <col collapsed="false" customWidth="true" hidden="false" outlineLevel="0" max="10382" min="10382" style="386" width="4.86"/>
    <col collapsed="false" customWidth="true" hidden="false" outlineLevel="0" max="10383" min="10383" style="386" width="32.15"/>
    <col collapsed="false" customWidth="true" hidden="false" outlineLevel="0" max="10388" min="10384" style="386" width="13.29"/>
    <col collapsed="false" customWidth="true" hidden="false" outlineLevel="0" max="10389" min="10389" style="386" width="19"/>
    <col collapsed="false" customWidth="true" hidden="false" outlineLevel="0" max="10390" min="10390" style="386" width="13.29"/>
    <col collapsed="false" customWidth="true" hidden="false" outlineLevel="0" max="10392" min="10391" style="386" width="16"/>
    <col collapsed="false" customWidth="true" hidden="false" outlineLevel="0" max="10394" min="10393" style="386" width="13.29"/>
    <col collapsed="false" customWidth="true" hidden="false" outlineLevel="0" max="10395" min="10395" style="386" width="17.71"/>
    <col collapsed="false" customWidth="true" hidden="false" outlineLevel="0" max="10396" min="10396" style="386" width="19.86"/>
    <col collapsed="false" customWidth="true" hidden="false" outlineLevel="0" max="10397" min="10397" style="386" width="13.29"/>
    <col collapsed="false" customWidth="true" hidden="false" outlineLevel="0" max="10398" min="10398" style="386" width="17.71"/>
    <col collapsed="false" customWidth="false" hidden="false" outlineLevel="0" max="10637" min="10399" style="386" width="9.14"/>
    <col collapsed="false" customWidth="true" hidden="false" outlineLevel="0" max="10638" min="10638" style="386" width="4.86"/>
    <col collapsed="false" customWidth="true" hidden="false" outlineLevel="0" max="10639" min="10639" style="386" width="32.15"/>
    <col collapsed="false" customWidth="true" hidden="false" outlineLevel="0" max="10644" min="10640" style="386" width="13.29"/>
    <col collapsed="false" customWidth="true" hidden="false" outlineLevel="0" max="10645" min="10645" style="386" width="19"/>
    <col collapsed="false" customWidth="true" hidden="false" outlineLevel="0" max="10646" min="10646" style="386" width="13.29"/>
    <col collapsed="false" customWidth="true" hidden="false" outlineLevel="0" max="10648" min="10647" style="386" width="16"/>
    <col collapsed="false" customWidth="true" hidden="false" outlineLevel="0" max="10650" min="10649" style="386" width="13.29"/>
    <col collapsed="false" customWidth="true" hidden="false" outlineLevel="0" max="10651" min="10651" style="386" width="17.71"/>
    <col collapsed="false" customWidth="true" hidden="false" outlineLevel="0" max="10652" min="10652" style="386" width="19.86"/>
    <col collapsed="false" customWidth="true" hidden="false" outlineLevel="0" max="10653" min="10653" style="386" width="13.29"/>
    <col collapsed="false" customWidth="true" hidden="false" outlineLevel="0" max="10654" min="10654" style="386" width="17.71"/>
    <col collapsed="false" customWidth="false" hidden="false" outlineLevel="0" max="10893" min="10655" style="386" width="9.14"/>
    <col collapsed="false" customWidth="true" hidden="false" outlineLevel="0" max="10894" min="10894" style="386" width="4.86"/>
    <col collapsed="false" customWidth="true" hidden="false" outlineLevel="0" max="10895" min="10895" style="386" width="32.15"/>
    <col collapsed="false" customWidth="true" hidden="false" outlineLevel="0" max="10900" min="10896" style="386" width="13.29"/>
    <col collapsed="false" customWidth="true" hidden="false" outlineLevel="0" max="10901" min="10901" style="386" width="19"/>
    <col collapsed="false" customWidth="true" hidden="false" outlineLevel="0" max="10902" min="10902" style="386" width="13.29"/>
    <col collapsed="false" customWidth="true" hidden="false" outlineLevel="0" max="10904" min="10903" style="386" width="16"/>
    <col collapsed="false" customWidth="true" hidden="false" outlineLevel="0" max="10906" min="10905" style="386" width="13.29"/>
    <col collapsed="false" customWidth="true" hidden="false" outlineLevel="0" max="10907" min="10907" style="386" width="17.71"/>
    <col collapsed="false" customWidth="true" hidden="false" outlineLevel="0" max="10908" min="10908" style="386" width="19.86"/>
    <col collapsed="false" customWidth="true" hidden="false" outlineLevel="0" max="10909" min="10909" style="386" width="13.29"/>
    <col collapsed="false" customWidth="true" hidden="false" outlineLevel="0" max="10910" min="10910" style="386" width="17.71"/>
    <col collapsed="false" customWidth="false" hidden="false" outlineLevel="0" max="11149" min="10911" style="386" width="9.14"/>
    <col collapsed="false" customWidth="true" hidden="false" outlineLevel="0" max="11150" min="11150" style="386" width="4.86"/>
    <col collapsed="false" customWidth="true" hidden="false" outlineLevel="0" max="11151" min="11151" style="386" width="32.15"/>
    <col collapsed="false" customWidth="true" hidden="false" outlineLevel="0" max="11156" min="11152" style="386" width="13.29"/>
    <col collapsed="false" customWidth="true" hidden="false" outlineLevel="0" max="11157" min="11157" style="386" width="19"/>
    <col collapsed="false" customWidth="true" hidden="false" outlineLevel="0" max="11158" min="11158" style="386" width="13.29"/>
    <col collapsed="false" customWidth="true" hidden="false" outlineLevel="0" max="11160" min="11159" style="386" width="16"/>
    <col collapsed="false" customWidth="true" hidden="false" outlineLevel="0" max="11162" min="11161" style="386" width="13.29"/>
    <col collapsed="false" customWidth="true" hidden="false" outlineLevel="0" max="11163" min="11163" style="386" width="17.71"/>
    <col collapsed="false" customWidth="true" hidden="false" outlineLevel="0" max="11164" min="11164" style="386" width="19.86"/>
    <col collapsed="false" customWidth="true" hidden="false" outlineLevel="0" max="11165" min="11165" style="386" width="13.29"/>
    <col collapsed="false" customWidth="true" hidden="false" outlineLevel="0" max="11166" min="11166" style="386" width="17.71"/>
    <col collapsed="false" customWidth="false" hidden="false" outlineLevel="0" max="11405" min="11167" style="386" width="9.14"/>
    <col collapsed="false" customWidth="true" hidden="false" outlineLevel="0" max="11406" min="11406" style="386" width="4.86"/>
    <col collapsed="false" customWidth="true" hidden="false" outlineLevel="0" max="11407" min="11407" style="386" width="32.15"/>
    <col collapsed="false" customWidth="true" hidden="false" outlineLevel="0" max="11412" min="11408" style="386" width="13.29"/>
    <col collapsed="false" customWidth="true" hidden="false" outlineLevel="0" max="11413" min="11413" style="386" width="19"/>
    <col collapsed="false" customWidth="true" hidden="false" outlineLevel="0" max="11414" min="11414" style="386" width="13.29"/>
    <col collapsed="false" customWidth="true" hidden="false" outlineLevel="0" max="11416" min="11415" style="386" width="16"/>
    <col collapsed="false" customWidth="true" hidden="false" outlineLevel="0" max="11418" min="11417" style="386" width="13.29"/>
    <col collapsed="false" customWidth="true" hidden="false" outlineLevel="0" max="11419" min="11419" style="386" width="17.71"/>
    <col collapsed="false" customWidth="true" hidden="false" outlineLevel="0" max="11420" min="11420" style="386" width="19.86"/>
    <col collapsed="false" customWidth="true" hidden="false" outlineLevel="0" max="11421" min="11421" style="386" width="13.29"/>
    <col collapsed="false" customWidth="true" hidden="false" outlineLevel="0" max="11422" min="11422" style="386" width="17.71"/>
    <col collapsed="false" customWidth="false" hidden="false" outlineLevel="0" max="11661" min="11423" style="386" width="9.14"/>
    <col collapsed="false" customWidth="true" hidden="false" outlineLevel="0" max="11662" min="11662" style="386" width="4.86"/>
    <col collapsed="false" customWidth="true" hidden="false" outlineLevel="0" max="11663" min="11663" style="386" width="32.15"/>
    <col collapsed="false" customWidth="true" hidden="false" outlineLevel="0" max="11668" min="11664" style="386" width="13.29"/>
    <col collapsed="false" customWidth="true" hidden="false" outlineLevel="0" max="11669" min="11669" style="386" width="19"/>
    <col collapsed="false" customWidth="true" hidden="false" outlineLevel="0" max="11670" min="11670" style="386" width="13.29"/>
    <col collapsed="false" customWidth="true" hidden="false" outlineLevel="0" max="11672" min="11671" style="386" width="16"/>
    <col collapsed="false" customWidth="true" hidden="false" outlineLevel="0" max="11674" min="11673" style="386" width="13.29"/>
    <col collapsed="false" customWidth="true" hidden="false" outlineLevel="0" max="11675" min="11675" style="386" width="17.71"/>
    <col collapsed="false" customWidth="true" hidden="false" outlineLevel="0" max="11676" min="11676" style="386" width="19.86"/>
    <col collapsed="false" customWidth="true" hidden="false" outlineLevel="0" max="11677" min="11677" style="386" width="13.29"/>
    <col collapsed="false" customWidth="true" hidden="false" outlineLevel="0" max="11678" min="11678" style="386" width="17.71"/>
    <col collapsed="false" customWidth="false" hidden="false" outlineLevel="0" max="11917" min="11679" style="386" width="9.14"/>
    <col collapsed="false" customWidth="true" hidden="false" outlineLevel="0" max="11918" min="11918" style="386" width="4.86"/>
    <col collapsed="false" customWidth="true" hidden="false" outlineLevel="0" max="11919" min="11919" style="386" width="32.15"/>
    <col collapsed="false" customWidth="true" hidden="false" outlineLevel="0" max="11924" min="11920" style="386" width="13.29"/>
    <col collapsed="false" customWidth="true" hidden="false" outlineLevel="0" max="11925" min="11925" style="386" width="19"/>
    <col collapsed="false" customWidth="true" hidden="false" outlineLevel="0" max="11926" min="11926" style="386" width="13.29"/>
    <col collapsed="false" customWidth="true" hidden="false" outlineLevel="0" max="11928" min="11927" style="386" width="16"/>
    <col collapsed="false" customWidth="true" hidden="false" outlineLevel="0" max="11930" min="11929" style="386" width="13.29"/>
    <col collapsed="false" customWidth="true" hidden="false" outlineLevel="0" max="11931" min="11931" style="386" width="17.71"/>
    <col collapsed="false" customWidth="true" hidden="false" outlineLevel="0" max="11932" min="11932" style="386" width="19.86"/>
    <col collapsed="false" customWidth="true" hidden="false" outlineLevel="0" max="11933" min="11933" style="386" width="13.29"/>
    <col collapsed="false" customWidth="true" hidden="false" outlineLevel="0" max="11934" min="11934" style="386" width="17.71"/>
    <col collapsed="false" customWidth="false" hidden="false" outlineLevel="0" max="12173" min="11935" style="386" width="9.14"/>
    <col collapsed="false" customWidth="true" hidden="false" outlineLevel="0" max="12174" min="12174" style="386" width="4.86"/>
    <col collapsed="false" customWidth="true" hidden="false" outlineLevel="0" max="12175" min="12175" style="386" width="32.15"/>
    <col collapsed="false" customWidth="true" hidden="false" outlineLevel="0" max="12180" min="12176" style="386" width="13.29"/>
    <col collapsed="false" customWidth="true" hidden="false" outlineLevel="0" max="12181" min="12181" style="386" width="19"/>
    <col collapsed="false" customWidth="true" hidden="false" outlineLevel="0" max="12182" min="12182" style="386" width="13.29"/>
    <col collapsed="false" customWidth="true" hidden="false" outlineLevel="0" max="12184" min="12183" style="386" width="16"/>
    <col collapsed="false" customWidth="true" hidden="false" outlineLevel="0" max="12186" min="12185" style="386" width="13.29"/>
    <col collapsed="false" customWidth="true" hidden="false" outlineLevel="0" max="12187" min="12187" style="386" width="17.71"/>
    <col collapsed="false" customWidth="true" hidden="false" outlineLevel="0" max="12188" min="12188" style="386" width="19.86"/>
    <col collapsed="false" customWidth="true" hidden="false" outlineLevel="0" max="12189" min="12189" style="386" width="13.29"/>
    <col collapsed="false" customWidth="true" hidden="false" outlineLevel="0" max="12190" min="12190" style="386" width="17.71"/>
    <col collapsed="false" customWidth="false" hidden="false" outlineLevel="0" max="12429" min="12191" style="386" width="9.14"/>
    <col collapsed="false" customWidth="true" hidden="false" outlineLevel="0" max="12430" min="12430" style="386" width="4.86"/>
    <col collapsed="false" customWidth="true" hidden="false" outlineLevel="0" max="12431" min="12431" style="386" width="32.15"/>
    <col collapsed="false" customWidth="true" hidden="false" outlineLevel="0" max="12436" min="12432" style="386" width="13.29"/>
    <col collapsed="false" customWidth="true" hidden="false" outlineLevel="0" max="12437" min="12437" style="386" width="19"/>
    <col collapsed="false" customWidth="true" hidden="false" outlineLevel="0" max="12438" min="12438" style="386" width="13.29"/>
    <col collapsed="false" customWidth="true" hidden="false" outlineLevel="0" max="12440" min="12439" style="386" width="16"/>
    <col collapsed="false" customWidth="true" hidden="false" outlineLevel="0" max="12442" min="12441" style="386" width="13.29"/>
    <col collapsed="false" customWidth="true" hidden="false" outlineLevel="0" max="12443" min="12443" style="386" width="17.71"/>
    <col collapsed="false" customWidth="true" hidden="false" outlineLevel="0" max="12444" min="12444" style="386" width="19.86"/>
    <col collapsed="false" customWidth="true" hidden="false" outlineLevel="0" max="12445" min="12445" style="386" width="13.29"/>
    <col collapsed="false" customWidth="true" hidden="false" outlineLevel="0" max="12446" min="12446" style="386" width="17.71"/>
    <col collapsed="false" customWidth="false" hidden="false" outlineLevel="0" max="12685" min="12447" style="386" width="9.14"/>
    <col collapsed="false" customWidth="true" hidden="false" outlineLevel="0" max="12686" min="12686" style="386" width="4.86"/>
    <col collapsed="false" customWidth="true" hidden="false" outlineLevel="0" max="12687" min="12687" style="386" width="32.15"/>
    <col collapsed="false" customWidth="true" hidden="false" outlineLevel="0" max="12692" min="12688" style="386" width="13.29"/>
    <col collapsed="false" customWidth="true" hidden="false" outlineLevel="0" max="12693" min="12693" style="386" width="19"/>
    <col collapsed="false" customWidth="true" hidden="false" outlineLevel="0" max="12694" min="12694" style="386" width="13.29"/>
    <col collapsed="false" customWidth="true" hidden="false" outlineLevel="0" max="12696" min="12695" style="386" width="16"/>
    <col collapsed="false" customWidth="true" hidden="false" outlineLevel="0" max="12698" min="12697" style="386" width="13.29"/>
    <col collapsed="false" customWidth="true" hidden="false" outlineLevel="0" max="12699" min="12699" style="386" width="17.71"/>
    <col collapsed="false" customWidth="true" hidden="false" outlineLevel="0" max="12700" min="12700" style="386" width="19.86"/>
    <col collapsed="false" customWidth="true" hidden="false" outlineLevel="0" max="12701" min="12701" style="386" width="13.29"/>
    <col collapsed="false" customWidth="true" hidden="false" outlineLevel="0" max="12702" min="12702" style="386" width="17.71"/>
    <col collapsed="false" customWidth="false" hidden="false" outlineLevel="0" max="12941" min="12703" style="386" width="9.14"/>
    <col collapsed="false" customWidth="true" hidden="false" outlineLevel="0" max="12942" min="12942" style="386" width="4.86"/>
    <col collapsed="false" customWidth="true" hidden="false" outlineLevel="0" max="12943" min="12943" style="386" width="32.15"/>
    <col collapsed="false" customWidth="true" hidden="false" outlineLevel="0" max="12948" min="12944" style="386" width="13.29"/>
    <col collapsed="false" customWidth="true" hidden="false" outlineLevel="0" max="12949" min="12949" style="386" width="19"/>
    <col collapsed="false" customWidth="true" hidden="false" outlineLevel="0" max="12950" min="12950" style="386" width="13.29"/>
    <col collapsed="false" customWidth="true" hidden="false" outlineLevel="0" max="12952" min="12951" style="386" width="16"/>
    <col collapsed="false" customWidth="true" hidden="false" outlineLevel="0" max="12954" min="12953" style="386" width="13.29"/>
    <col collapsed="false" customWidth="true" hidden="false" outlineLevel="0" max="12955" min="12955" style="386" width="17.71"/>
    <col collapsed="false" customWidth="true" hidden="false" outlineLevel="0" max="12956" min="12956" style="386" width="19.86"/>
    <col collapsed="false" customWidth="true" hidden="false" outlineLevel="0" max="12957" min="12957" style="386" width="13.29"/>
    <col collapsed="false" customWidth="true" hidden="false" outlineLevel="0" max="12958" min="12958" style="386" width="17.71"/>
    <col collapsed="false" customWidth="false" hidden="false" outlineLevel="0" max="13197" min="12959" style="386" width="9.14"/>
    <col collapsed="false" customWidth="true" hidden="false" outlineLevel="0" max="13198" min="13198" style="386" width="4.86"/>
    <col collapsed="false" customWidth="true" hidden="false" outlineLevel="0" max="13199" min="13199" style="386" width="32.15"/>
    <col collapsed="false" customWidth="true" hidden="false" outlineLevel="0" max="13204" min="13200" style="386" width="13.29"/>
    <col collapsed="false" customWidth="true" hidden="false" outlineLevel="0" max="13205" min="13205" style="386" width="19"/>
    <col collapsed="false" customWidth="true" hidden="false" outlineLevel="0" max="13206" min="13206" style="386" width="13.29"/>
    <col collapsed="false" customWidth="true" hidden="false" outlineLevel="0" max="13208" min="13207" style="386" width="16"/>
    <col collapsed="false" customWidth="true" hidden="false" outlineLevel="0" max="13210" min="13209" style="386" width="13.29"/>
    <col collapsed="false" customWidth="true" hidden="false" outlineLevel="0" max="13211" min="13211" style="386" width="17.71"/>
    <col collapsed="false" customWidth="true" hidden="false" outlineLevel="0" max="13212" min="13212" style="386" width="19.86"/>
    <col collapsed="false" customWidth="true" hidden="false" outlineLevel="0" max="13213" min="13213" style="386" width="13.29"/>
    <col collapsed="false" customWidth="true" hidden="false" outlineLevel="0" max="13214" min="13214" style="386" width="17.71"/>
    <col collapsed="false" customWidth="false" hidden="false" outlineLevel="0" max="13453" min="13215" style="386" width="9.14"/>
    <col collapsed="false" customWidth="true" hidden="false" outlineLevel="0" max="13454" min="13454" style="386" width="4.86"/>
    <col collapsed="false" customWidth="true" hidden="false" outlineLevel="0" max="13455" min="13455" style="386" width="32.15"/>
    <col collapsed="false" customWidth="true" hidden="false" outlineLevel="0" max="13460" min="13456" style="386" width="13.29"/>
    <col collapsed="false" customWidth="true" hidden="false" outlineLevel="0" max="13461" min="13461" style="386" width="19"/>
    <col collapsed="false" customWidth="true" hidden="false" outlineLevel="0" max="13462" min="13462" style="386" width="13.29"/>
    <col collapsed="false" customWidth="true" hidden="false" outlineLevel="0" max="13464" min="13463" style="386" width="16"/>
    <col collapsed="false" customWidth="true" hidden="false" outlineLevel="0" max="13466" min="13465" style="386" width="13.29"/>
    <col collapsed="false" customWidth="true" hidden="false" outlineLevel="0" max="13467" min="13467" style="386" width="17.71"/>
    <col collapsed="false" customWidth="true" hidden="false" outlineLevel="0" max="13468" min="13468" style="386" width="19.86"/>
    <col collapsed="false" customWidth="true" hidden="false" outlineLevel="0" max="13469" min="13469" style="386" width="13.29"/>
    <col collapsed="false" customWidth="true" hidden="false" outlineLevel="0" max="13470" min="13470" style="386" width="17.71"/>
    <col collapsed="false" customWidth="false" hidden="false" outlineLevel="0" max="13709" min="13471" style="386" width="9.14"/>
    <col collapsed="false" customWidth="true" hidden="false" outlineLevel="0" max="13710" min="13710" style="386" width="4.86"/>
    <col collapsed="false" customWidth="true" hidden="false" outlineLevel="0" max="13711" min="13711" style="386" width="32.15"/>
    <col collapsed="false" customWidth="true" hidden="false" outlineLevel="0" max="13716" min="13712" style="386" width="13.29"/>
    <col collapsed="false" customWidth="true" hidden="false" outlineLevel="0" max="13717" min="13717" style="386" width="19"/>
    <col collapsed="false" customWidth="true" hidden="false" outlineLevel="0" max="13718" min="13718" style="386" width="13.29"/>
    <col collapsed="false" customWidth="true" hidden="false" outlineLevel="0" max="13720" min="13719" style="386" width="16"/>
    <col collapsed="false" customWidth="true" hidden="false" outlineLevel="0" max="13722" min="13721" style="386" width="13.29"/>
    <col collapsed="false" customWidth="true" hidden="false" outlineLevel="0" max="13723" min="13723" style="386" width="17.71"/>
    <col collapsed="false" customWidth="true" hidden="false" outlineLevel="0" max="13724" min="13724" style="386" width="19.86"/>
    <col collapsed="false" customWidth="true" hidden="false" outlineLevel="0" max="13725" min="13725" style="386" width="13.29"/>
    <col collapsed="false" customWidth="true" hidden="false" outlineLevel="0" max="13726" min="13726" style="386" width="17.71"/>
    <col collapsed="false" customWidth="false" hidden="false" outlineLevel="0" max="13965" min="13727" style="386" width="9.14"/>
    <col collapsed="false" customWidth="true" hidden="false" outlineLevel="0" max="13966" min="13966" style="386" width="4.86"/>
    <col collapsed="false" customWidth="true" hidden="false" outlineLevel="0" max="13967" min="13967" style="386" width="32.15"/>
    <col collapsed="false" customWidth="true" hidden="false" outlineLevel="0" max="13972" min="13968" style="386" width="13.29"/>
    <col collapsed="false" customWidth="true" hidden="false" outlineLevel="0" max="13973" min="13973" style="386" width="19"/>
    <col collapsed="false" customWidth="true" hidden="false" outlineLevel="0" max="13974" min="13974" style="386" width="13.29"/>
    <col collapsed="false" customWidth="true" hidden="false" outlineLevel="0" max="13976" min="13975" style="386" width="16"/>
    <col collapsed="false" customWidth="true" hidden="false" outlineLevel="0" max="13978" min="13977" style="386" width="13.29"/>
    <col collapsed="false" customWidth="true" hidden="false" outlineLevel="0" max="13979" min="13979" style="386" width="17.71"/>
    <col collapsed="false" customWidth="true" hidden="false" outlineLevel="0" max="13980" min="13980" style="386" width="19.86"/>
    <col collapsed="false" customWidth="true" hidden="false" outlineLevel="0" max="13981" min="13981" style="386" width="13.29"/>
    <col collapsed="false" customWidth="true" hidden="false" outlineLevel="0" max="13982" min="13982" style="386" width="17.71"/>
    <col collapsed="false" customWidth="false" hidden="false" outlineLevel="0" max="14221" min="13983" style="386" width="9.14"/>
    <col collapsed="false" customWidth="true" hidden="false" outlineLevel="0" max="14222" min="14222" style="386" width="4.86"/>
    <col collapsed="false" customWidth="true" hidden="false" outlineLevel="0" max="14223" min="14223" style="386" width="32.15"/>
    <col collapsed="false" customWidth="true" hidden="false" outlineLevel="0" max="14228" min="14224" style="386" width="13.29"/>
    <col collapsed="false" customWidth="true" hidden="false" outlineLevel="0" max="14229" min="14229" style="386" width="19"/>
    <col collapsed="false" customWidth="true" hidden="false" outlineLevel="0" max="14230" min="14230" style="386" width="13.29"/>
    <col collapsed="false" customWidth="true" hidden="false" outlineLevel="0" max="14232" min="14231" style="386" width="16"/>
    <col collapsed="false" customWidth="true" hidden="false" outlineLevel="0" max="14234" min="14233" style="386" width="13.29"/>
    <col collapsed="false" customWidth="true" hidden="false" outlineLevel="0" max="14235" min="14235" style="386" width="17.71"/>
    <col collapsed="false" customWidth="true" hidden="false" outlineLevel="0" max="14236" min="14236" style="386" width="19.86"/>
    <col collapsed="false" customWidth="true" hidden="false" outlineLevel="0" max="14237" min="14237" style="386" width="13.29"/>
    <col collapsed="false" customWidth="true" hidden="false" outlineLevel="0" max="14238" min="14238" style="386" width="17.71"/>
    <col collapsed="false" customWidth="false" hidden="false" outlineLevel="0" max="14477" min="14239" style="386" width="9.14"/>
    <col collapsed="false" customWidth="true" hidden="false" outlineLevel="0" max="14478" min="14478" style="386" width="4.86"/>
    <col collapsed="false" customWidth="true" hidden="false" outlineLevel="0" max="14479" min="14479" style="386" width="32.15"/>
    <col collapsed="false" customWidth="true" hidden="false" outlineLevel="0" max="14484" min="14480" style="386" width="13.29"/>
    <col collapsed="false" customWidth="true" hidden="false" outlineLevel="0" max="14485" min="14485" style="386" width="19"/>
    <col collapsed="false" customWidth="true" hidden="false" outlineLevel="0" max="14486" min="14486" style="386" width="13.29"/>
    <col collapsed="false" customWidth="true" hidden="false" outlineLevel="0" max="14488" min="14487" style="386" width="16"/>
    <col collapsed="false" customWidth="true" hidden="false" outlineLevel="0" max="14490" min="14489" style="386" width="13.29"/>
    <col collapsed="false" customWidth="true" hidden="false" outlineLevel="0" max="14491" min="14491" style="386" width="17.71"/>
    <col collapsed="false" customWidth="true" hidden="false" outlineLevel="0" max="14492" min="14492" style="386" width="19.86"/>
    <col collapsed="false" customWidth="true" hidden="false" outlineLevel="0" max="14493" min="14493" style="386" width="13.29"/>
    <col collapsed="false" customWidth="true" hidden="false" outlineLevel="0" max="14494" min="14494" style="386" width="17.71"/>
    <col collapsed="false" customWidth="false" hidden="false" outlineLevel="0" max="14733" min="14495" style="386" width="9.14"/>
    <col collapsed="false" customWidth="true" hidden="false" outlineLevel="0" max="14734" min="14734" style="386" width="4.86"/>
    <col collapsed="false" customWidth="true" hidden="false" outlineLevel="0" max="14735" min="14735" style="386" width="32.15"/>
    <col collapsed="false" customWidth="true" hidden="false" outlineLevel="0" max="14740" min="14736" style="386" width="13.29"/>
    <col collapsed="false" customWidth="true" hidden="false" outlineLevel="0" max="14741" min="14741" style="386" width="19"/>
    <col collapsed="false" customWidth="true" hidden="false" outlineLevel="0" max="14742" min="14742" style="386" width="13.29"/>
    <col collapsed="false" customWidth="true" hidden="false" outlineLevel="0" max="14744" min="14743" style="386" width="16"/>
    <col collapsed="false" customWidth="true" hidden="false" outlineLevel="0" max="14746" min="14745" style="386" width="13.29"/>
    <col collapsed="false" customWidth="true" hidden="false" outlineLevel="0" max="14747" min="14747" style="386" width="17.71"/>
    <col collapsed="false" customWidth="true" hidden="false" outlineLevel="0" max="14748" min="14748" style="386" width="19.86"/>
    <col collapsed="false" customWidth="true" hidden="false" outlineLevel="0" max="14749" min="14749" style="386" width="13.29"/>
    <col collapsed="false" customWidth="true" hidden="false" outlineLevel="0" max="14750" min="14750" style="386" width="17.71"/>
    <col collapsed="false" customWidth="false" hidden="false" outlineLevel="0" max="14989" min="14751" style="386" width="9.14"/>
    <col collapsed="false" customWidth="true" hidden="false" outlineLevel="0" max="14990" min="14990" style="386" width="4.86"/>
    <col collapsed="false" customWidth="true" hidden="false" outlineLevel="0" max="14991" min="14991" style="386" width="32.15"/>
    <col collapsed="false" customWidth="true" hidden="false" outlineLevel="0" max="14996" min="14992" style="386" width="13.29"/>
    <col collapsed="false" customWidth="true" hidden="false" outlineLevel="0" max="14997" min="14997" style="386" width="19"/>
    <col collapsed="false" customWidth="true" hidden="false" outlineLevel="0" max="14998" min="14998" style="386" width="13.29"/>
    <col collapsed="false" customWidth="true" hidden="false" outlineLevel="0" max="15000" min="14999" style="386" width="16"/>
    <col collapsed="false" customWidth="true" hidden="false" outlineLevel="0" max="15002" min="15001" style="386" width="13.29"/>
    <col collapsed="false" customWidth="true" hidden="false" outlineLevel="0" max="15003" min="15003" style="386" width="17.71"/>
    <col collapsed="false" customWidth="true" hidden="false" outlineLevel="0" max="15004" min="15004" style="386" width="19.86"/>
    <col collapsed="false" customWidth="true" hidden="false" outlineLevel="0" max="15005" min="15005" style="386" width="13.29"/>
    <col collapsed="false" customWidth="true" hidden="false" outlineLevel="0" max="15006" min="15006" style="386" width="17.71"/>
    <col collapsed="false" customWidth="false" hidden="false" outlineLevel="0" max="16384" min="15007" style="386" width="9.14"/>
  </cols>
  <sheetData>
    <row r="1" customFormat="false" ht="17.35" hidden="false" customHeight="false" outlineLevel="0" collapsed="false">
      <c r="A1" s="438"/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</row>
    <row r="2" customFormat="false" ht="65.25" hidden="false" customHeight="true" outlineLevel="0" collapsed="false">
      <c r="A2" s="439" t="s">
        <v>7419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</row>
    <row r="3" customFormat="false" ht="12.75" hidden="false" customHeight="true" outlineLevel="0" collapsed="false">
      <c r="A3" s="440" t="s">
        <v>7402</v>
      </c>
      <c r="B3" s="440" t="s">
        <v>7420</v>
      </c>
      <c r="C3" s="440" t="s">
        <v>7421</v>
      </c>
      <c r="D3" s="440"/>
      <c r="E3" s="440"/>
      <c r="F3" s="440" t="s">
        <v>7346</v>
      </c>
      <c r="G3" s="440"/>
      <c r="H3" s="440"/>
      <c r="I3" s="440"/>
      <c r="J3" s="440" t="s">
        <v>7422</v>
      </c>
      <c r="K3" s="440"/>
      <c r="L3" s="440"/>
      <c r="M3" s="440"/>
      <c r="N3" s="440"/>
      <c r="O3" s="440"/>
      <c r="P3" s="440"/>
      <c r="Q3" s="440"/>
    </row>
    <row r="4" customFormat="false" ht="12.75" hidden="false" customHeight="false" outlineLevel="0" collapsed="false">
      <c r="A4" s="440"/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</row>
    <row r="5" customFormat="false" ht="17.35" hidden="false" customHeight="true" outlineLevel="0" collapsed="false">
      <c r="A5" s="440"/>
      <c r="B5" s="440"/>
      <c r="C5" s="440"/>
      <c r="D5" s="440"/>
      <c r="E5" s="440"/>
      <c r="F5" s="440" t="s">
        <v>14</v>
      </c>
      <c r="G5" s="440"/>
      <c r="H5" s="440" t="s">
        <v>7423</v>
      </c>
      <c r="I5" s="440"/>
      <c r="J5" s="440" t="s">
        <v>7351</v>
      </c>
      <c r="K5" s="440"/>
      <c r="L5" s="440"/>
      <c r="M5" s="440"/>
      <c r="N5" s="440" t="s">
        <v>7424</v>
      </c>
      <c r="O5" s="440"/>
      <c r="P5" s="440"/>
      <c r="Q5" s="440"/>
    </row>
    <row r="6" customFormat="false" ht="12.75" hidden="false" customHeight="true" outlineLevel="0" collapsed="false">
      <c r="A6" s="440"/>
      <c r="B6" s="440"/>
      <c r="C6" s="440" t="s">
        <v>7425</v>
      </c>
      <c r="D6" s="440" t="s">
        <v>7426</v>
      </c>
      <c r="E6" s="440" t="s">
        <v>7427</v>
      </c>
      <c r="F6" s="440" t="s">
        <v>7351</v>
      </c>
      <c r="G6" s="440" t="s">
        <v>7428</v>
      </c>
      <c r="H6" s="440" t="s">
        <v>7351</v>
      </c>
      <c r="I6" s="440" t="s">
        <v>7428</v>
      </c>
      <c r="J6" s="440" t="s">
        <v>7351</v>
      </c>
      <c r="K6" s="440" t="s">
        <v>7429</v>
      </c>
      <c r="L6" s="440"/>
      <c r="M6" s="440" t="s">
        <v>7353</v>
      </c>
      <c r="N6" s="440" t="s">
        <v>7351</v>
      </c>
      <c r="O6" s="440" t="s">
        <v>7429</v>
      </c>
      <c r="P6" s="440"/>
      <c r="Q6" s="440" t="s">
        <v>7353</v>
      </c>
    </row>
    <row r="7" customFormat="false" ht="12.75" hidden="false" customHeight="false" outlineLevel="0" collapsed="false">
      <c r="A7" s="440"/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</row>
    <row r="8" customFormat="false" ht="12.75" hidden="false" customHeight="true" outlineLevel="0" collapsed="false">
      <c r="A8" s="440"/>
      <c r="B8" s="440"/>
      <c r="C8" s="440"/>
      <c r="D8" s="440"/>
      <c r="E8" s="440"/>
      <c r="F8" s="440"/>
      <c r="G8" s="440"/>
      <c r="H8" s="440"/>
      <c r="I8" s="440"/>
      <c r="J8" s="440"/>
      <c r="K8" s="440" t="s">
        <v>7351</v>
      </c>
      <c r="L8" s="440" t="s">
        <v>7428</v>
      </c>
      <c r="M8" s="440"/>
      <c r="N8" s="440"/>
      <c r="O8" s="440" t="s">
        <v>7351</v>
      </c>
      <c r="P8" s="440" t="s">
        <v>7428</v>
      </c>
      <c r="Q8" s="440"/>
    </row>
    <row r="9" customFormat="false" ht="44.25" hidden="false" customHeight="true" outlineLevel="0" collapsed="false">
      <c r="A9" s="440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</row>
    <row r="10" s="442" customFormat="true" ht="27.75" hidden="false" customHeight="true" outlineLevel="0" collapsed="false">
      <c r="A10" s="441" t="n">
        <v>1</v>
      </c>
      <c r="B10" s="441" t="n">
        <v>2</v>
      </c>
      <c r="C10" s="441" t="n">
        <v>3</v>
      </c>
      <c r="D10" s="441" t="n">
        <v>4</v>
      </c>
      <c r="E10" s="441" t="n">
        <v>5</v>
      </c>
      <c r="F10" s="441" t="n">
        <v>6</v>
      </c>
      <c r="G10" s="441" t="n">
        <v>7</v>
      </c>
      <c r="H10" s="441" t="n">
        <v>8</v>
      </c>
      <c r="I10" s="441" t="n">
        <v>9</v>
      </c>
      <c r="J10" s="441" t="n">
        <v>10</v>
      </c>
      <c r="K10" s="441" t="n">
        <v>11</v>
      </c>
      <c r="L10" s="441" t="n">
        <v>12</v>
      </c>
      <c r="M10" s="441" t="n">
        <v>13</v>
      </c>
      <c r="N10" s="441" t="n">
        <v>14</v>
      </c>
      <c r="O10" s="441" t="n">
        <v>15</v>
      </c>
      <c r="P10" s="441" t="n">
        <v>16</v>
      </c>
      <c r="Q10" s="441" t="n">
        <v>17</v>
      </c>
    </row>
    <row r="11" s="447" customFormat="true" ht="49.5" hidden="false" customHeight="true" outlineLevel="0" collapsed="false">
      <c r="A11" s="440" t="n">
        <v>1</v>
      </c>
      <c r="B11" s="440" t="s">
        <v>7430</v>
      </c>
      <c r="C11" s="443" t="n">
        <v>0</v>
      </c>
      <c r="D11" s="443" t="n">
        <v>1</v>
      </c>
      <c r="E11" s="443" t="n">
        <v>0</v>
      </c>
      <c r="F11" s="444" t="n">
        <v>59</v>
      </c>
      <c r="G11" s="444" t="n">
        <v>0</v>
      </c>
      <c r="H11" s="445" t="n">
        <v>806</v>
      </c>
      <c r="I11" s="445" t="n">
        <v>0</v>
      </c>
      <c r="J11" s="446" t="n">
        <v>2720.5</v>
      </c>
      <c r="K11" s="446" t="n">
        <v>261.4</v>
      </c>
      <c r="L11" s="446" t="n">
        <v>0</v>
      </c>
      <c r="M11" s="446" t="n">
        <v>2459.1</v>
      </c>
      <c r="N11" s="446" t="n">
        <v>29005.7</v>
      </c>
      <c r="O11" s="446" t="n">
        <v>24022.2</v>
      </c>
      <c r="P11" s="446" t="n">
        <v>0</v>
      </c>
      <c r="Q11" s="446" t="n">
        <v>4983.5</v>
      </c>
    </row>
    <row r="12" s="447" customFormat="true" ht="31.3" hidden="false" customHeight="false" outlineLevel="0" collapsed="false">
      <c r="A12" s="440" t="n">
        <v>2</v>
      </c>
      <c r="B12" s="440" t="s">
        <v>7431</v>
      </c>
      <c r="C12" s="443" t="n">
        <v>0</v>
      </c>
      <c r="D12" s="443" t="n">
        <v>1</v>
      </c>
      <c r="E12" s="443" t="n">
        <v>0</v>
      </c>
      <c r="F12" s="448" t="s">
        <v>7432</v>
      </c>
      <c r="G12" s="448" t="s">
        <v>7433</v>
      </c>
      <c r="H12" s="449" t="s">
        <v>7434</v>
      </c>
      <c r="I12" s="448" t="s">
        <v>7435</v>
      </c>
      <c r="J12" s="450" t="n">
        <v>674471</v>
      </c>
      <c r="K12" s="450" t="n">
        <v>163157</v>
      </c>
      <c r="L12" s="451" t="n">
        <v>2617</v>
      </c>
      <c r="M12" s="452" t="n">
        <v>511314</v>
      </c>
      <c r="N12" s="448" t="s">
        <v>7436</v>
      </c>
      <c r="O12" s="448" t="s">
        <v>7437</v>
      </c>
      <c r="P12" s="448" t="s">
        <v>7438</v>
      </c>
      <c r="Q12" s="448" t="s">
        <v>7439</v>
      </c>
    </row>
    <row r="13" s="447" customFormat="true" ht="31.3" hidden="false" customHeight="false" outlineLevel="0" collapsed="false">
      <c r="A13" s="440" t="n">
        <v>3</v>
      </c>
      <c r="B13" s="440" t="s">
        <v>7440</v>
      </c>
      <c r="C13" s="444" t="n">
        <v>0</v>
      </c>
      <c r="D13" s="444" t="n">
        <v>1</v>
      </c>
      <c r="E13" s="444" t="n">
        <v>0</v>
      </c>
      <c r="F13" s="444" t="n">
        <v>33</v>
      </c>
      <c r="G13" s="444" t="n">
        <v>0</v>
      </c>
      <c r="H13" s="451" t="n">
        <v>81389.9</v>
      </c>
      <c r="I13" s="444" t="n">
        <v>0</v>
      </c>
      <c r="J13" s="453" t="n">
        <v>1437.8</v>
      </c>
      <c r="K13" s="451" t="n">
        <v>0</v>
      </c>
      <c r="L13" s="451" t="n">
        <v>0</v>
      </c>
      <c r="M13" s="453" t="n">
        <v>1437.8</v>
      </c>
      <c r="N13" s="453" t="n">
        <v>73595.9</v>
      </c>
      <c r="O13" s="454" t="n">
        <v>61328.4</v>
      </c>
      <c r="P13" s="444" t="n">
        <v>0</v>
      </c>
      <c r="Q13" s="453" t="n">
        <v>12267.5</v>
      </c>
    </row>
    <row r="14" s="447" customFormat="true" ht="31.3" hidden="false" customHeight="false" outlineLevel="0" collapsed="false">
      <c r="A14" s="440" t="n">
        <v>4</v>
      </c>
      <c r="B14" s="440" t="s">
        <v>7441</v>
      </c>
      <c r="C14" s="444" t="n">
        <v>0</v>
      </c>
      <c r="D14" s="444" t="n">
        <v>1</v>
      </c>
      <c r="E14" s="444" t="n">
        <v>0</v>
      </c>
      <c r="F14" s="444" t="n">
        <v>2</v>
      </c>
      <c r="G14" s="444" t="n">
        <v>0</v>
      </c>
      <c r="H14" s="455" t="s">
        <v>7442</v>
      </c>
      <c r="I14" s="455" t="s">
        <v>7443</v>
      </c>
      <c r="J14" s="456" t="n">
        <v>1970</v>
      </c>
      <c r="K14" s="456" t="n">
        <v>971</v>
      </c>
      <c r="L14" s="451" t="n">
        <v>0</v>
      </c>
      <c r="M14" s="456" t="n">
        <v>999</v>
      </c>
      <c r="N14" s="456" t="n">
        <v>31514</v>
      </c>
      <c r="O14" s="456" t="n">
        <v>31294</v>
      </c>
      <c r="P14" s="451" t="n">
        <v>0</v>
      </c>
      <c r="Q14" s="456" t="n">
        <v>220</v>
      </c>
    </row>
    <row r="15" s="447" customFormat="true" ht="31.3" hidden="false" customHeight="false" outlineLevel="0" collapsed="false">
      <c r="A15" s="440" t="n">
        <v>5</v>
      </c>
      <c r="B15" s="440" t="s">
        <v>7444</v>
      </c>
      <c r="C15" s="443" t="n">
        <v>0</v>
      </c>
      <c r="D15" s="444" t="n">
        <v>1</v>
      </c>
      <c r="E15" s="443" t="n">
        <v>0</v>
      </c>
      <c r="F15" s="444" t="n">
        <v>2</v>
      </c>
      <c r="G15" s="444" t="n">
        <v>1</v>
      </c>
      <c r="H15" s="455" t="s">
        <v>7445</v>
      </c>
      <c r="I15" s="455" t="s">
        <v>7446</v>
      </c>
      <c r="J15" s="456" t="n">
        <v>69969</v>
      </c>
      <c r="K15" s="456" t="n">
        <v>35421.1</v>
      </c>
      <c r="L15" s="456" t="n">
        <v>4777</v>
      </c>
      <c r="M15" s="456" t="n">
        <v>30644.1</v>
      </c>
      <c r="N15" s="456" t="n">
        <v>50083</v>
      </c>
      <c r="O15" s="456" t="n">
        <v>39325.3</v>
      </c>
      <c r="P15" s="456" t="n">
        <v>4777.3</v>
      </c>
      <c r="Q15" s="456" t="n">
        <v>10757.7</v>
      </c>
    </row>
    <row r="16" s="447" customFormat="true" ht="31.3" hidden="false" customHeight="false" outlineLevel="0" collapsed="false">
      <c r="A16" s="440" t="n">
        <v>6</v>
      </c>
      <c r="B16" s="440" t="s">
        <v>7447</v>
      </c>
      <c r="C16" s="443" t="n">
        <v>0</v>
      </c>
      <c r="D16" s="444" t="n">
        <v>1</v>
      </c>
      <c r="E16" s="443" t="n">
        <v>0</v>
      </c>
      <c r="F16" s="451" t="n">
        <v>0</v>
      </c>
      <c r="G16" s="451" t="n">
        <v>0</v>
      </c>
      <c r="H16" s="451" t="n">
        <v>0</v>
      </c>
      <c r="I16" s="451" t="n">
        <v>0</v>
      </c>
      <c r="J16" s="453" t="n">
        <v>4844</v>
      </c>
      <c r="K16" s="451" t="n">
        <v>41.7</v>
      </c>
      <c r="L16" s="451" t="n">
        <v>0</v>
      </c>
      <c r="M16" s="451" t="n">
        <v>4802.3</v>
      </c>
      <c r="N16" s="453" t="n">
        <v>185147.8</v>
      </c>
      <c r="O16" s="451" t="n">
        <v>182658.8</v>
      </c>
      <c r="P16" s="451" t="n">
        <v>0</v>
      </c>
      <c r="Q16" s="451" t="n">
        <v>2489</v>
      </c>
    </row>
    <row r="17" s="447" customFormat="true" ht="31.3" hidden="false" customHeight="false" outlineLevel="0" collapsed="false">
      <c r="A17" s="440" t="n">
        <v>7</v>
      </c>
      <c r="B17" s="440" t="s">
        <v>7448</v>
      </c>
      <c r="C17" s="443" t="n">
        <v>0</v>
      </c>
      <c r="D17" s="444" t="n">
        <v>1</v>
      </c>
      <c r="E17" s="443" t="n">
        <v>0</v>
      </c>
      <c r="F17" s="457" t="n">
        <v>1</v>
      </c>
      <c r="G17" s="451" t="n">
        <v>0</v>
      </c>
      <c r="H17" s="458" t="n">
        <v>163.1</v>
      </c>
      <c r="I17" s="451" t="n">
        <v>0</v>
      </c>
      <c r="J17" s="458" t="n">
        <v>6123.7</v>
      </c>
      <c r="K17" s="451" t="n">
        <v>0</v>
      </c>
      <c r="L17" s="451" t="n">
        <v>0</v>
      </c>
      <c r="M17" s="458" t="n">
        <v>6123.7</v>
      </c>
      <c r="N17" s="458" t="n">
        <v>64092.5</v>
      </c>
      <c r="O17" s="458" t="n">
        <v>51552.5</v>
      </c>
      <c r="P17" s="451" t="n">
        <v>0</v>
      </c>
      <c r="Q17" s="457" t="n">
        <v>117.7</v>
      </c>
      <c r="R17" s="459"/>
      <c r="S17" s="459"/>
      <c r="T17" s="459"/>
      <c r="U17" s="459"/>
      <c r="V17" s="459"/>
      <c r="W17" s="459"/>
      <c r="X17" s="460"/>
      <c r="Y17" s="460"/>
      <c r="Z17" s="461"/>
    </row>
    <row r="18" s="447" customFormat="true" ht="31.3" hidden="false" customHeight="false" outlineLevel="0" collapsed="false">
      <c r="A18" s="440" t="n">
        <v>8</v>
      </c>
      <c r="B18" s="440" t="s">
        <v>7449</v>
      </c>
      <c r="C18" s="462" t="n">
        <v>0</v>
      </c>
      <c r="D18" s="446" t="n">
        <v>1</v>
      </c>
      <c r="E18" s="462" t="n">
        <v>0</v>
      </c>
      <c r="F18" s="446" t="n">
        <v>6</v>
      </c>
      <c r="G18" s="446" t="n">
        <v>1</v>
      </c>
      <c r="H18" s="463" t="n">
        <v>843.9</v>
      </c>
      <c r="I18" s="464" t="n">
        <v>94.6</v>
      </c>
      <c r="J18" s="464" t="n">
        <v>4000.9</v>
      </c>
      <c r="K18" s="465" t="n">
        <v>61</v>
      </c>
      <c r="L18" s="465" t="n">
        <v>0</v>
      </c>
      <c r="M18" s="464" t="n">
        <f aca="false">J18-K18-L18</f>
        <v>3939.9</v>
      </c>
      <c r="N18" s="464" t="n">
        <v>45823.377</v>
      </c>
      <c r="O18" s="466" t="n">
        <f aca="false">N18-Q18</f>
        <v>44954.711</v>
      </c>
      <c r="P18" s="465" t="n">
        <v>1100.19</v>
      </c>
      <c r="Q18" s="464" t="n">
        <v>868.666</v>
      </c>
    </row>
    <row r="19" s="447" customFormat="true" ht="38.25" hidden="false" customHeight="true" outlineLevel="0" collapsed="false">
      <c r="A19" s="440" t="n">
        <v>9</v>
      </c>
      <c r="B19" s="440" t="s">
        <v>7450</v>
      </c>
      <c r="C19" s="443" t="n">
        <v>0</v>
      </c>
      <c r="D19" s="443" t="n">
        <v>37</v>
      </c>
      <c r="E19" s="443" t="n">
        <v>1</v>
      </c>
      <c r="F19" s="443" t="n">
        <v>385</v>
      </c>
      <c r="G19" s="443" t="n">
        <v>42</v>
      </c>
      <c r="H19" s="467" t="n">
        <v>8814778.668</v>
      </c>
      <c r="I19" s="467" t="n">
        <v>3194.3</v>
      </c>
      <c r="J19" s="468" t="n">
        <f aca="false">K19+M19</f>
        <v>650663.57</v>
      </c>
      <c r="K19" s="468" t="n">
        <v>377825.51</v>
      </c>
      <c r="L19" s="468" t="n">
        <v>0</v>
      </c>
      <c r="M19" s="468" t="n">
        <v>272838.06</v>
      </c>
      <c r="N19" s="468" t="n">
        <f aca="false">O19+Q19</f>
        <v>264198.87</v>
      </c>
      <c r="O19" s="468" t="n">
        <v>179375.99</v>
      </c>
      <c r="P19" s="468" t="n">
        <v>57279.09</v>
      </c>
      <c r="Q19" s="468" t="n">
        <v>84822.88</v>
      </c>
    </row>
    <row r="20" s="447" customFormat="true" ht="27.75" hidden="false" customHeight="true" outlineLevel="0" collapsed="false">
      <c r="A20" s="469"/>
      <c r="B20" s="470" t="s">
        <v>7394</v>
      </c>
      <c r="C20" s="471" t="n">
        <f aca="false">SUM(C11:C18)</f>
        <v>0</v>
      </c>
      <c r="D20" s="471" t="n">
        <f aca="false">SUM(D11:D19)</f>
        <v>45</v>
      </c>
      <c r="E20" s="471" t="n">
        <f aca="false">SUM(E11:E19)</f>
        <v>1</v>
      </c>
      <c r="F20" s="471" t="n">
        <f aca="false">SUM(F11:F19)</f>
        <v>488</v>
      </c>
      <c r="G20" s="471" t="n">
        <f aca="false">SUM(G11:G19)</f>
        <v>44</v>
      </c>
      <c r="H20" s="472" t="n">
        <f aca="false">SUM(H11:H19)</f>
        <v>8897981.568</v>
      </c>
      <c r="I20" s="472" t="n">
        <f aca="false">SUM(I11:I19)</f>
        <v>3288.9</v>
      </c>
      <c r="J20" s="472" t="n">
        <f aca="false">SUM(J11:J19)</f>
        <v>1416200.47</v>
      </c>
      <c r="K20" s="472" t="n">
        <f aca="false">SUM(K11:K19)</f>
        <v>577738.71</v>
      </c>
      <c r="L20" s="472" t="n">
        <f aca="false">SUM(L11:L19)</f>
        <v>7394</v>
      </c>
      <c r="M20" s="472" t="n">
        <f aca="false">SUM(M11:M19)</f>
        <v>834557.96</v>
      </c>
      <c r="N20" s="472" t="n">
        <f aca="false">SUM(N11:N19)</f>
        <v>743461.147</v>
      </c>
      <c r="O20" s="472" t="n">
        <f aca="false">SUM(O11:O19)</f>
        <v>614511.901</v>
      </c>
      <c r="P20" s="472" t="n">
        <f aca="false">SUM(P11:P19)</f>
        <v>63156.58</v>
      </c>
      <c r="Q20" s="472" t="n">
        <f aca="false">SUM(Q11:Q19)</f>
        <v>116526.946</v>
      </c>
    </row>
    <row r="21" customFormat="false" ht="24" hidden="false" customHeight="true" outlineLevel="0" collapsed="false">
      <c r="J21" s="473"/>
    </row>
    <row r="22" customFormat="false" ht="12.75" hidden="false" customHeight="false" outlineLevel="0" collapsed="false">
      <c r="A22" s="474"/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</row>
    <row r="23" customFormat="false" ht="12.75" hidden="false" customHeight="false" outlineLevel="0" collapsed="false">
      <c r="A23" s="474"/>
      <c r="B23" s="474"/>
      <c r="C23" s="474"/>
      <c r="D23" s="474"/>
      <c r="E23" s="474"/>
      <c r="F23" s="474"/>
      <c r="G23" s="474"/>
      <c r="H23" s="474"/>
      <c r="I23" s="474"/>
      <c r="J23" s="474"/>
      <c r="K23" s="474"/>
      <c r="L23" s="474"/>
      <c r="M23" s="474"/>
      <c r="N23" s="474"/>
      <c r="O23" s="474"/>
      <c r="P23" s="474"/>
      <c r="Q23" s="474"/>
    </row>
    <row r="24" customFormat="false" ht="12.75" hidden="false" customHeight="false" outlineLevel="0" collapsed="false">
      <c r="A24" s="474"/>
      <c r="B24" s="474"/>
      <c r="C24" s="474"/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</row>
    <row r="25" customFormat="false" ht="12.75" hidden="false" customHeight="false" outlineLevel="0" collapsed="false">
      <c r="A25" s="474"/>
      <c r="B25" s="474"/>
      <c r="C25" s="474"/>
      <c r="D25" s="474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4"/>
      <c r="Q25" s="474"/>
    </row>
    <row r="26" customFormat="false" ht="12.75" hidden="false" customHeight="false" outlineLevel="0" collapsed="false">
      <c r="A26" s="474"/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</row>
    <row r="27" customFormat="false" ht="24.45" hidden="false" customHeight="false" outlineLevel="0" collapsed="false">
      <c r="H27" s="438"/>
      <c r="K27" s="475"/>
      <c r="N27" s="476"/>
    </row>
    <row r="28" customFormat="false" ht="24.45" hidden="false" customHeight="false" outlineLevel="0" collapsed="false">
      <c r="H28" s="438"/>
      <c r="K28" s="477"/>
      <c r="N28" s="476"/>
    </row>
    <row r="29" customFormat="false" ht="24.45" hidden="false" customHeight="false" outlineLevel="0" collapsed="false">
      <c r="N29" s="476"/>
    </row>
    <row r="30" customFormat="false" ht="24.45" hidden="false" customHeight="false" outlineLevel="0" collapsed="false">
      <c r="N30" s="476"/>
    </row>
    <row r="31" customFormat="false" ht="24.45" hidden="false" customHeight="false" outlineLevel="0" collapsed="false">
      <c r="K31" s="473"/>
      <c r="N31" s="476"/>
    </row>
    <row r="32" customFormat="false" ht="24.45" hidden="false" customHeight="false" outlineLevel="0" collapsed="false">
      <c r="N32" s="476"/>
    </row>
    <row r="33" customFormat="false" ht="24.45" hidden="false" customHeight="false" outlineLevel="0" collapsed="false">
      <c r="N33" s="476"/>
    </row>
    <row r="34" customFormat="false" ht="24.45" hidden="false" customHeight="false" outlineLevel="0" collapsed="false">
      <c r="N34" s="476"/>
    </row>
    <row r="35" customFormat="false" ht="24.45" hidden="false" customHeight="false" outlineLevel="0" collapsed="false">
      <c r="N35" s="476"/>
    </row>
    <row r="42" customFormat="false" ht="12.75" hidden="false" customHeight="false" outlineLevel="0" collapsed="false">
      <c r="H42" s="386" t="n">
        <v>0</v>
      </c>
    </row>
  </sheetData>
  <mergeCells count="28">
    <mergeCell ref="A2:Q2"/>
    <mergeCell ref="A3:A9"/>
    <mergeCell ref="B3:B9"/>
    <mergeCell ref="C3:E5"/>
    <mergeCell ref="F3:I4"/>
    <mergeCell ref="J3:Q4"/>
    <mergeCell ref="F5:G5"/>
    <mergeCell ref="H5:I5"/>
    <mergeCell ref="J5:M5"/>
    <mergeCell ref="N5:Q5"/>
    <mergeCell ref="C6:C9"/>
    <mergeCell ref="D6:D9"/>
    <mergeCell ref="E6:E9"/>
    <mergeCell ref="F6:F9"/>
    <mergeCell ref="G6:G9"/>
    <mergeCell ref="H6:H9"/>
    <mergeCell ref="I6:I9"/>
    <mergeCell ref="J6:J9"/>
    <mergeCell ref="K6:L7"/>
    <mergeCell ref="M6:M9"/>
    <mergeCell ref="N6:N9"/>
    <mergeCell ref="O6:P7"/>
    <mergeCell ref="Q6:Q9"/>
    <mergeCell ref="K8:K9"/>
    <mergeCell ref="L8:L9"/>
    <mergeCell ref="O8:O9"/>
    <mergeCell ref="P8:P9"/>
    <mergeCell ref="A22:Q2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H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80" workbookViewId="0">
      <selection pane="topLeft" activeCell="D7" activeCellId="0" sqref="D7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5"/>
    <col collapsed="false" customWidth="true" hidden="false" outlineLevel="0" max="2" min="2" style="0" width="17.57"/>
    <col collapsed="false" customWidth="true" hidden="false" outlineLevel="0" max="3" min="3" style="0" width="29.14"/>
    <col collapsed="false" customWidth="true" hidden="false" outlineLevel="0" max="4" min="4" style="0" width="12.29"/>
    <col collapsed="false" customWidth="true" hidden="false" outlineLevel="0" max="5" min="5" style="0" width="14"/>
    <col collapsed="false" customWidth="true" hidden="false" outlineLevel="0" max="6" min="6" style="0" width="35.85"/>
    <col collapsed="false" customWidth="true" hidden="false" outlineLevel="0" max="7" min="7" style="0" width="22.57"/>
  </cols>
  <sheetData>
    <row r="1" customFormat="false" ht="64.5" hidden="false" customHeight="true" outlineLevel="0" collapsed="false">
      <c r="A1" s="478" t="s">
        <v>7451</v>
      </c>
      <c r="B1" s="478"/>
      <c r="C1" s="478"/>
      <c r="D1" s="478"/>
      <c r="E1" s="478"/>
      <c r="F1" s="478"/>
      <c r="G1" s="478"/>
    </row>
    <row r="2" customFormat="false" ht="51" hidden="false" customHeight="true" outlineLevel="0" collapsed="false">
      <c r="A2" s="479" t="s">
        <v>7452</v>
      </c>
      <c r="B2" s="479" t="s">
        <v>7453</v>
      </c>
      <c r="C2" s="479" t="s">
        <v>7454</v>
      </c>
      <c r="D2" s="480" t="s">
        <v>7455</v>
      </c>
      <c r="E2" s="480" t="s">
        <v>7456</v>
      </c>
      <c r="F2" s="479" t="s">
        <v>7457</v>
      </c>
      <c r="G2" s="479" t="s">
        <v>7458</v>
      </c>
    </row>
    <row r="3" customFormat="false" ht="15" hidden="false" customHeight="false" outlineLevel="0" collapsed="false">
      <c r="A3" s="481" t="n">
        <v>1</v>
      </c>
      <c r="B3" s="482" t="n">
        <v>2</v>
      </c>
      <c r="C3" s="483" t="n">
        <v>3</v>
      </c>
      <c r="D3" s="484" t="n">
        <v>4</v>
      </c>
      <c r="E3" s="484" t="n">
        <v>5</v>
      </c>
      <c r="F3" s="485" t="n">
        <v>7</v>
      </c>
      <c r="G3" s="485" t="n">
        <v>8</v>
      </c>
    </row>
    <row r="4" customFormat="false" ht="62.25" hidden="false" customHeight="true" outlineLevel="0" collapsed="false">
      <c r="A4" s="481" t="n">
        <v>1</v>
      </c>
      <c r="B4" s="378" t="s">
        <v>7459</v>
      </c>
      <c r="C4" s="486" t="s">
        <v>7460</v>
      </c>
      <c r="D4" s="487" t="n">
        <v>52.3</v>
      </c>
      <c r="E4" s="487" t="n">
        <v>306.4</v>
      </c>
      <c r="F4" s="488" t="s">
        <v>7461</v>
      </c>
      <c r="G4" s="489" t="s">
        <v>7462</v>
      </c>
    </row>
    <row r="5" customFormat="false" ht="62.25" hidden="false" customHeight="true" outlineLevel="0" collapsed="false">
      <c r="A5" s="481" t="n">
        <v>2</v>
      </c>
      <c r="B5" s="378" t="s">
        <v>333</v>
      </c>
      <c r="C5" s="490" t="s">
        <v>7463</v>
      </c>
      <c r="D5" s="487" t="n">
        <v>32.48</v>
      </c>
      <c r="E5" s="487" t="n">
        <v>23.9</v>
      </c>
      <c r="F5" s="491" t="s">
        <v>7464</v>
      </c>
      <c r="G5" s="378" t="s">
        <v>7465</v>
      </c>
      <c r="H5" s="492" t="s">
        <v>7466</v>
      </c>
    </row>
    <row r="6" customFormat="false" ht="67.45" hidden="false" customHeight="false" outlineLevel="0" collapsed="false">
      <c r="A6" s="481" t="n">
        <v>3</v>
      </c>
      <c r="B6" s="378" t="s">
        <v>333</v>
      </c>
      <c r="C6" s="486" t="s">
        <v>7467</v>
      </c>
      <c r="D6" s="493" t="n">
        <v>57.1</v>
      </c>
      <c r="E6" s="494"/>
      <c r="F6" s="491" t="s">
        <v>7468</v>
      </c>
      <c r="G6" s="378" t="s">
        <v>7469</v>
      </c>
    </row>
    <row r="7" customFormat="false" ht="62.25" hidden="false" customHeight="true" outlineLevel="0" collapsed="false">
      <c r="A7" s="481" t="n">
        <v>4</v>
      </c>
      <c r="B7" s="378" t="s">
        <v>333</v>
      </c>
      <c r="C7" s="486" t="s">
        <v>7470</v>
      </c>
      <c r="D7" s="495" t="n">
        <v>46.6</v>
      </c>
      <c r="E7" s="495"/>
      <c r="F7" s="488" t="s">
        <v>7471</v>
      </c>
      <c r="G7" s="489" t="s">
        <v>7472</v>
      </c>
      <c r="H7" s="496"/>
    </row>
    <row r="8" customFormat="false" ht="40.95" hidden="false" customHeight="false" outlineLevel="0" collapsed="false">
      <c r="A8" s="481" t="n">
        <v>5</v>
      </c>
      <c r="B8" s="378" t="s">
        <v>166</v>
      </c>
      <c r="C8" s="486" t="s">
        <v>7473</v>
      </c>
      <c r="D8" s="497" t="n">
        <f aca="false">87.3+92.6</f>
        <v>179.9</v>
      </c>
      <c r="E8" s="498"/>
      <c r="F8" s="498" t="s">
        <v>7474</v>
      </c>
      <c r="G8" s="499" t="s">
        <v>7475</v>
      </c>
    </row>
    <row r="9" s="502" customFormat="true" ht="15" hidden="false" customHeight="false" outlineLevel="0" collapsed="false">
      <c r="A9" s="500"/>
      <c r="B9" s="500" t="s">
        <v>7476</v>
      </c>
      <c r="C9" s="500"/>
      <c r="D9" s="501" t="n">
        <f aca="false">SUM(D4:D8)</f>
        <v>368.38</v>
      </c>
      <c r="E9" s="501" t="n">
        <f aca="false">SUM(E4:E8)</f>
        <v>330.3</v>
      </c>
      <c r="F9" s="500"/>
      <c r="G9" s="500"/>
    </row>
    <row r="11" customFormat="false" ht="15.75" hidden="false" customHeight="false" outlineLevel="0" collapsed="false">
      <c r="G11" s="496"/>
    </row>
    <row r="12" customFormat="false" ht="15.75" hidden="false" customHeight="false" outlineLevel="0" collapsed="false">
      <c r="G12" s="496"/>
    </row>
  </sheetData>
  <mergeCells count="1">
    <mergeCell ref="A1:G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8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42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H29" activeCellId="0" sqref="H2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" width="5"/>
    <col collapsed="false" customWidth="true" hidden="false" outlineLevel="0" max="2" min="2" style="4" width="20.14"/>
    <col collapsed="false" customWidth="true" hidden="false" outlineLevel="0" max="3" min="3" style="4" width="13.71"/>
    <col collapsed="false" customWidth="true" hidden="false" outlineLevel="0" max="4" min="4" style="4" width="8.71"/>
    <col collapsed="false" customWidth="true" hidden="false" outlineLevel="0" max="5" min="5" style="4" width="19.29"/>
    <col collapsed="false" customWidth="true" hidden="false" outlineLevel="0" max="6" min="6" style="4" width="17.57"/>
    <col collapsed="false" customWidth="true" hidden="false" outlineLevel="0" max="7" min="7" style="4" width="13.42"/>
    <col collapsed="false" customWidth="true" hidden="false" outlineLevel="0" max="8" min="8" style="4" width="12.86"/>
    <col collapsed="false" customWidth="true" hidden="false" outlineLevel="0" max="9" min="9" style="4" width="12.42"/>
    <col collapsed="false" customWidth="true" hidden="false" outlineLevel="0" max="10" min="10" style="4" width="19.14"/>
    <col collapsed="false" customWidth="false" hidden="false" outlineLevel="0" max="11" min="11" style="3" width="9.14"/>
    <col collapsed="false" customWidth="false" hidden="false" outlineLevel="0" max="16384" min="12" style="4" width="9.14"/>
  </cols>
  <sheetData>
    <row r="1" customFormat="false" ht="35.5" hidden="false" customHeight="true" outlineLevel="0" collapsed="false">
      <c r="A1" s="8" t="s">
        <v>7477</v>
      </c>
      <c r="B1" s="8"/>
      <c r="C1" s="8"/>
      <c r="D1" s="8"/>
      <c r="E1" s="8"/>
      <c r="F1" s="8"/>
      <c r="G1" s="8"/>
      <c r="H1" s="8"/>
      <c r="I1" s="8"/>
      <c r="J1" s="8"/>
    </row>
    <row r="2" customFormat="false" ht="12.75" hidden="false" customHeight="true" outlineLevel="0" collapsed="false">
      <c r="A2" s="10" t="s">
        <v>2</v>
      </c>
      <c r="B2" s="10" t="s">
        <v>7478</v>
      </c>
      <c r="C2" s="10" t="s">
        <v>7479</v>
      </c>
      <c r="D2" s="10" t="s">
        <v>7480</v>
      </c>
      <c r="E2" s="10" t="s">
        <v>7481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7482</v>
      </c>
    </row>
    <row r="3" customFormat="false" ht="12.75" hidden="false" customHeight="false" outlineLevel="0" collapsed="false">
      <c r="A3" s="10"/>
      <c r="B3" s="10"/>
      <c r="C3" s="10"/>
      <c r="D3" s="10"/>
      <c r="E3" s="10"/>
      <c r="F3" s="10"/>
      <c r="G3" s="10"/>
      <c r="H3" s="10"/>
      <c r="I3" s="10"/>
      <c r="J3" s="10"/>
      <c r="L3" s="4" t="s">
        <v>7483</v>
      </c>
    </row>
    <row r="4" customFormat="false" ht="12.75" hidden="false" customHeight="false" outlineLevel="0" collapsed="false">
      <c r="A4" s="10" t="n">
        <v>1</v>
      </c>
      <c r="B4" s="10" t="n">
        <v>2</v>
      </c>
      <c r="C4" s="10" t="n">
        <v>3</v>
      </c>
      <c r="D4" s="10" t="n">
        <v>4</v>
      </c>
      <c r="E4" s="10" t="n">
        <v>5</v>
      </c>
      <c r="F4" s="10" t="n">
        <v>6</v>
      </c>
      <c r="G4" s="10" t="n">
        <v>7</v>
      </c>
      <c r="H4" s="10" t="n">
        <v>8</v>
      </c>
      <c r="I4" s="10" t="n">
        <v>9</v>
      </c>
      <c r="J4" s="10" t="n">
        <v>10</v>
      </c>
    </row>
    <row r="5" customFormat="false" ht="12.75" hidden="false" customHeight="true" outlineLevel="0" collapsed="false">
      <c r="A5" s="503" t="s">
        <v>7484</v>
      </c>
      <c r="B5" s="503"/>
      <c r="C5" s="503"/>
      <c r="D5" s="503"/>
      <c r="E5" s="503"/>
      <c r="F5" s="503"/>
      <c r="G5" s="503"/>
      <c r="H5" s="503"/>
      <c r="I5" s="503"/>
      <c r="J5" s="503"/>
    </row>
    <row r="6" customFormat="false" ht="12.75" hidden="false" customHeight="true" outlineLevel="0" collapsed="false">
      <c r="A6" s="504" t="s">
        <v>7485</v>
      </c>
      <c r="B6" s="504"/>
      <c r="C6" s="504"/>
      <c r="D6" s="504"/>
      <c r="E6" s="504"/>
      <c r="F6" s="504"/>
      <c r="G6" s="504"/>
      <c r="H6" s="504"/>
      <c r="I6" s="504"/>
      <c r="J6" s="504"/>
    </row>
    <row r="7" customFormat="false" ht="12.75" hidden="false" customHeight="true" outlineLevel="0" collapsed="false">
      <c r="A7" s="505" t="s">
        <v>7486</v>
      </c>
      <c r="B7" s="505"/>
      <c r="C7" s="505"/>
      <c r="D7" s="505"/>
      <c r="E7" s="505"/>
      <c r="F7" s="505"/>
      <c r="G7" s="505"/>
      <c r="H7" s="505"/>
      <c r="I7" s="505"/>
      <c r="J7" s="505"/>
    </row>
    <row r="8" customFormat="false" ht="24.05" hidden="false" customHeight="false" outlineLevel="0" collapsed="false">
      <c r="A8" s="10" t="n">
        <v>12</v>
      </c>
      <c r="B8" s="506" t="s">
        <v>7487</v>
      </c>
      <c r="C8" s="10" t="s">
        <v>7488</v>
      </c>
      <c r="D8" s="10" t="s">
        <v>7489</v>
      </c>
      <c r="E8" s="10" t="s">
        <v>7490</v>
      </c>
      <c r="F8" s="17"/>
      <c r="G8" s="507" t="n">
        <v>98</v>
      </c>
      <c r="H8" s="507" t="n">
        <v>24.49998</v>
      </c>
      <c r="I8" s="507" t="n">
        <f aca="false">G8-H8</f>
        <v>73.50002</v>
      </c>
      <c r="J8" s="23" t="s">
        <v>420</v>
      </c>
      <c r="L8" s="3"/>
    </row>
    <row r="9" customFormat="false" ht="12.75" hidden="false" customHeight="false" outlineLevel="0" collapsed="false">
      <c r="A9" s="508"/>
      <c r="B9" s="509" t="s">
        <v>7476</v>
      </c>
      <c r="C9" s="510"/>
      <c r="D9" s="510"/>
      <c r="E9" s="510"/>
      <c r="F9" s="510"/>
      <c r="G9" s="511" t="n">
        <f aca="false">SUM(G8)</f>
        <v>98</v>
      </c>
      <c r="H9" s="512" t="n">
        <f aca="false">SUM(H8)</f>
        <v>24.49998</v>
      </c>
      <c r="I9" s="512" t="n">
        <f aca="false">SUM(I8)</f>
        <v>73.50002</v>
      </c>
      <c r="J9" s="510"/>
    </row>
    <row r="10" customFormat="false" ht="18" hidden="false" customHeight="true" outlineLevel="0" collapsed="false">
      <c r="A10" s="40" t="s">
        <v>7491</v>
      </c>
      <c r="B10" s="40"/>
      <c r="C10" s="40"/>
      <c r="D10" s="40"/>
      <c r="E10" s="40"/>
      <c r="F10" s="40"/>
      <c r="G10" s="40"/>
      <c r="H10" s="40"/>
      <c r="I10" s="40"/>
      <c r="J10" s="40"/>
    </row>
    <row r="11" customFormat="false" ht="31.5" hidden="false" customHeight="true" outlineLevel="0" collapsed="false">
      <c r="A11" s="10" t="n">
        <v>1</v>
      </c>
      <c r="B11" s="479" t="s">
        <v>7492</v>
      </c>
      <c r="C11" s="479" t="n">
        <v>423</v>
      </c>
      <c r="D11" s="479" t="s">
        <v>7493</v>
      </c>
      <c r="E11" s="479" t="s">
        <v>7494</v>
      </c>
      <c r="F11" s="479"/>
      <c r="G11" s="513" t="n">
        <v>99.892</v>
      </c>
      <c r="H11" s="513" t="n">
        <v>85.199</v>
      </c>
      <c r="I11" s="350" t="n">
        <f aca="false">G11-H11</f>
        <v>14.693</v>
      </c>
      <c r="J11" s="479"/>
    </row>
    <row r="12" customFormat="false" ht="31.5" hidden="false" customHeight="true" outlineLevel="0" collapsed="false">
      <c r="A12" s="10" t="n">
        <v>2</v>
      </c>
      <c r="B12" s="479" t="s">
        <v>7495</v>
      </c>
      <c r="C12" s="479" t="n">
        <v>226</v>
      </c>
      <c r="D12" s="479" t="s">
        <v>7496</v>
      </c>
      <c r="E12" s="479" t="s">
        <v>7497</v>
      </c>
      <c r="F12" s="479"/>
      <c r="G12" s="513" t="n">
        <v>54.00034</v>
      </c>
      <c r="H12" s="513" t="n">
        <v>50.258</v>
      </c>
      <c r="I12" s="350" t="n">
        <f aca="false">G12-H12</f>
        <v>3.74234</v>
      </c>
      <c r="J12" s="479"/>
    </row>
    <row r="13" customFormat="false" ht="31.5" hidden="false" customHeight="true" outlineLevel="0" collapsed="false">
      <c r="A13" s="10" t="n">
        <v>3</v>
      </c>
      <c r="B13" s="479" t="s">
        <v>7498</v>
      </c>
      <c r="C13" s="479" t="n">
        <v>276</v>
      </c>
      <c r="D13" s="479" t="s">
        <v>7496</v>
      </c>
      <c r="E13" s="479" t="s">
        <v>7497</v>
      </c>
      <c r="F13" s="479"/>
      <c r="G13" s="513" t="n">
        <v>98.48</v>
      </c>
      <c r="H13" s="513" t="n">
        <v>54.761</v>
      </c>
      <c r="I13" s="350" t="n">
        <f aca="false">G13-H13</f>
        <v>43.719</v>
      </c>
      <c r="J13" s="479"/>
    </row>
    <row r="14" customFormat="false" ht="31.5" hidden="false" customHeight="true" outlineLevel="0" collapsed="false">
      <c r="A14" s="10"/>
      <c r="B14" s="479" t="s">
        <v>7499</v>
      </c>
      <c r="C14" s="479" t="n">
        <v>279</v>
      </c>
      <c r="D14" s="479" t="s">
        <v>7496</v>
      </c>
      <c r="E14" s="479" t="s">
        <v>7497</v>
      </c>
      <c r="F14" s="479"/>
      <c r="G14" s="513" t="n">
        <v>88.45</v>
      </c>
      <c r="H14" s="513" t="n">
        <v>30.973</v>
      </c>
      <c r="I14" s="350" t="n">
        <f aca="false">G14-H14</f>
        <v>57.477</v>
      </c>
      <c r="J14" s="479"/>
    </row>
    <row r="15" customFormat="false" ht="31.5" hidden="false" customHeight="true" outlineLevel="0" collapsed="false">
      <c r="A15" s="10"/>
      <c r="B15" s="479" t="s">
        <v>7500</v>
      </c>
      <c r="C15" s="479" t="n">
        <v>814</v>
      </c>
      <c r="D15" s="479" t="s">
        <v>7501</v>
      </c>
      <c r="E15" s="479" t="s">
        <v>7502</v>
      </c>
      <c r="F15" s="479"/>
      <c r="G15" s="513" t="n">
        <v>79.49153</v>
      </c>
      <c r="H15" s="513" t="n">
        <v>51.916</v>
      </c>
      <c r="I15" s="350" t="n">
        <f aca="false">G15-H15</f>
        <v>27.57553</v>
      </c>
      <c r="J15" s="479"/>
    </row>
    <row r="16" customFormat="false" ht="31.5" hidden="false" customHeight="true" outlineLevel="0" collapsed="false">
      <c r="A16" s="10"/>
      <c r="B16" s="479" t="s">
        <v>7503</v>
      </c>
      <c r="C16" s="479" t="n">
        <v>297</v>
      </c>
      <c r="D16" s="479" t="s">
        <v>7496</v>
      </c>
      <c r="E16" s="514" t="s">
        <v>7497</v>
      </c>
      <c r="F16" s="479"/>
      <c r="G16" s="513" t="n">
        <v>59.96</v>
      </c>
      <c r="H16" s="513" t="n">
        <v>20.992</v>
      </c>
      <c r="I16" s="350" t="n">
        <f aca="false">G16-H16</f>
        <v>38.968</v>
      </c>
      <c r="J16" s="479"/>
    </row>
    <row r="17" customFormat="false" ht="31.5" hidden="false" customHeight="true" outlineLevel="0" collapsed="false">
      <c r="A17" s="10"/>
      <c r="B17" s="479" t="s">
        <v>7504</v>
      </c>
      <c r="C17" s="479" t="n">
        <v>1090</v>
      </c>
      <c r="D17" s="479" t="s">
        <v>7505</v>
      </c>
      <c r="E17" s="514" t="s">
        <v>7506</v>
      </c>
      <c r="F17" s="479"/>
      <c r="G17" s="513" t="n">
        <v>135.072</v>
      </c>
      <c r="H17" s="513" t="n">
        <v>15.764</v>
      </c>
      <c r="I17" s="350" t="n">
        <f aca="false">G17-H17</f>
        <v>119.308</v>
      </c>
      <c r="J17" s="479"/>
    </row>
    <row r="18" customFormat="false" ht="31.5" hidden="false" customHeight="true" outlineLevel="0" collapsed="false">
      <c r="A18" s="10"/>
      <c r="B18" s="479" t="s">
        <v>7507</v>
      </c>
      <c r="C18" s="479" t="n">
        <v>820</v>
      </c>
      <c r="D18" s="479" t="s">
        <v>7501</v>
      </c>
      <c r="E18" s="479" t="s">
        <v>7502</v>
      </c>
      <c r="F18" s="479"/>
      <c r="G18" s="513" t="n">
        <v>333.75932</v>
      </c>
      <c r="H18" s="513" t="n">
        <v>209.2239</v>
      </c>
      <c r="I18" s="350" t="n">
        <f aca="false">G18-H18</f>
        <v>124.53542</v>
      </c>
      <c r="J18" s="479"/>
    </row>
    <row r="19" customFormat="false" ht="31.5" hidden="false" customHeight="true" outlineLevel="0" collapsed="false">
      <c r="A19" s="10"/>
      <c r="B19" s="479" t="s">
        <v>7508</v>
      </c>
      <c r="C19" s="479" t="n">
        <v>432</v>
      </c>
      <c r="D19" s="479" t="s">
        <v>7496</v>
      </c>
      <c r="E19" s="479" t="s">
        <v>7497</v>
      </c>
      <c r="F19" s="479"/>
      <c r="G19" s="513" t="n">
        <v>1663.13208</v>
      </c>
      <c r="H19" s="513" t="n">
        <v>1086.83735</v>
      </c>
      <c r="I19" s="350" t="n">
        <f aca="false">G19-H19</f>
        <v>576.29473</v>
      </c>
      <c r="J19" s="479"/>
    </row>
    <row r="20" customFormat="false" ht="31.5" hidden="false" customHeight="true" outlineLevel="0" collapsed="false">
      <c r="A20" s="10"/>
      <c r="B20" s="479" t="s">
        <v>7509</v>
      </c>
      <c r="C20" s="479" t="n">
        <v>432</v>
      </c>
      <c r="D20" s="479" t="s">
        <v>7510</v>
      </c>
      <c r="E20" s="479" t="s">
        <v>7511</v>
      </c>
      <c r="F20" s="479"/>
      <c r="G20" s="513" t="n">
        <v>1212.55592</v>
      </c>
      <c r="H20" s="513" t="n">
        <v>523.76612</v>
      </c>
      <c r="I20" s="350" t="n">
        <f aca="false">G20-H20</f>
        <v>688.7898</v>
      </c>
      <c r="J20" s="479"/>
    </row>
    <row r="21" customFormat="false" ht="31.5" hidden="false" customHeight="true" outlineLevel="0" collapsed="false">
      <c r="A21" s="10"/>
      <c r="B21" s="479" t="s">
        <v>7512</v>
      </c>
      <c r="C21" s="479" t="n">
        <v>1437</v>
      </c>
      <c r="D21" s="479" t="s">
        <v>7513</v>
      </c>
      <c r="E21" s="479" t="s">
        <v>7514</v>
      </c>
      <c r="F21" s="479"/>
      <c r="G21" s="513" t="n">
        <v>68</v>
      </c>
      <c r="H21" s="513" t="n">
        <v>3.397</v>
      </c>
      <c r="I21" s="350" t="n">
        <f aca="false">G21-H21</f>
        <v>64.603</v>
      </c>
      <c r="J21" s="479"/>
    </row>
    <row r="22" customFormat="false" ht="14.25" hidden="false" customHeight="true" outlineLevel="0" collapsed="false">
      <c r="A22" s="10"/>
      <c r="B22" s="40" t="s">
        <v>7476</v>
      </c>
      <c r="C22" s="23"/>
      <c r="D22" s="23"/>
      <c r="E22" s="23"/>
      <c r="F22" s="23"/>
      <c r="G22" s="515" t="n">
        <f aca="false">SUM(G11:G21)</f>
        <v>3892.79319</v>
      </c>
      <c r="H22" s="516" t="n">
        <f aca="false">SUM(H11:H21)</f>
        <v>2133.08737</v>
      </c>
      <c r="I22" s="516" t="n">
        <f aca="false">SUM(I11:I21)</f>
        <v>1759.70582</v>
      </c>
      <c r="J22" s="23"/>
      <c r="K22" s="3" t="s">
        <v>7515</v>
      </c>
    </row>
    <row r="23" customFormat="false" ht="17.25" hidden="false" customHeight="true" outlineLevel="0" collapsed="false">
      <c r="A23" s="40" t="s">
        <v>7516</v>
      </c>
      <c r="B23" s="40"/>
      <c r="C23" s="40"/>
      <c r="D23" s="40"/>
      <c r="E23" s="40"/>
      <c r="F23" s="40"/>
      <c r="G23" s="40"/>
      <c r="H23" s="40"/>
      <c r="I23" s="40"/>
      <c r="J23" s="40"/>
    </row>
    <row r="24" customFormat="false" ht="12.75" hidden="false" customHeight="false" outlineLevel="0" collapsed="false">
      <c r="A24" s="517" t="s">
        <v>7486</v>
      </c>
      <c r="B24" s="517"/>
      <c r="C24" s="517"/>
      <c r="D24" s="517"/>
      <c r="E24" s="517"/>
      <c r="F24" s="517"/>
      <c r="G24" s="517"/>
      <c r="H24" s="517"/>
      <c r="I24" s="517"/>
      <c r="J24" s="517"/>
    </row>
    <row r="25" s="3" customFormat="true" ht="34.5" hidden="false" customHeight="true" outlineLevel="0" collapsed="false">
      <c r="A25" s="518" t="n">
        <v>1</v>
      </c>
      <c r="B25" s="519" t="s">
        <v>3037</v>
      </c>
      <c r="C25" s="508" t="n">
        <v>2101360003</v>
      </c>
      <c r="D25" s="508" t="s">
        <v>7489</v>
      </c>
      <c r="E25" s="520" t="s">
        <v>7517</v>
      </c>
      <c r="F25" s="520"/>
      <c r="G25" s="521" t="n">
        <v>99.9</v>
      </c>
      <c r="H25" s="521" t="n">
        <v>3.6</v>
      </c>
      <c r="I25" s="522" t="n">
        <f aca="false">G25-H25</f>
        <v>96.3</v>
      </c>
      <c r="J25" s="23" t="s">
        <v>420</v>
      </c>
    </row>
    <row r="26" s="3" customFormat="true" ht="34.5" hidden="false" customHeight="true" outlineLevel="0" collapsed="false">
      <c r="A26" s="518" t="n">
        <v>2</v>
      </c>
      <c r="B26" s="506" t="s">
        <v>3572</v>
      </c>
      <c r="C26" s="10" t="n">
        <v>4101340069</v>
      </c>
      <c r="D26" s="10" t="s">
        <v>7493</v>
      </c>
      <c r="E26" s="10" t="s">
        <v>7518</v>
      </c>
      <c r="F26" s="10" t="s">
        <v>7519</v>
      </c>
      <c r="G26" s="507" t="n">
        <v>74.7</v>
      </c>
      <c r="H26" s="507" t="n">
        <v>74.7</v>
      </c>
      <c r="I26" s="523" t="n">
        <f aca="false">G26-H26</f>
        <v>0</v>
      </c>
      <c r="J26" s="23" t="s">
        <v>420</v>
      </c>
    </row>
    <row r="27" s="3" customFormat="true" ht="34.5" hidden="false" customHeight="true" outlineLevel="0" collapsed="false">
      <c r="A27" s="518" t="n">
        <v>3</v>
      </c>
      <c r="B27" s="524" t="s">
        <v>7520</v>
      </c>
      <c r="C27" s="508" t="n">
        <v>5101360002</v>
      </c>
      <c r="D27" s="508" t="s">
        <v>7489</v>
      </c>
      <c r="E27" s="520" t="s">
        <v>7521</v>
      </c>
      <c r="F27" s="520"/>
      <c r="G27" s="521" t="n">
        <v>53.8</v>
      </c>
      <c r="H27" s="521" t="n">
        <v>1.8</v>
      </c>
      <c r="I27" s="522" t="n">
        <f aca="false">G27-H27</f>
        <v>52</v>
      </c>
      <c r="J27" s="23" t="s">
        <v>420</v>
      </c>
    </row>
    <row r="28" s="3" customFormat="true" ht="34.5" hidden="false" customHeight="true" outlineLevel="0" collapsed="false">
      <c r="A28" s="518" t="n">
        <v>4</v>
      </c>
      <c r="B28" s="519" t="s">
        <v>7522</v>
      </c>
      <c r="C28" s="508" t="n">
        <v>4101360085</v>
      </c>
      <c r="D28" s="508" t="s">
        <v>7489</v>
      </c>
      <c r="E28" s="520" t="s">
        <v>7523</v>
      </c>
      <c r="F28" s="520"/>
      <c r="G28" s="521" t="n">
        <v>60</v>
      </c>
      <c r="H28" s="521" t="n">
        <v>11</v>
      </c>
      <c r="I28" s="522" t="n">
        <f aca="false">G28-H28</f>
        <v>49</v>
      </c>
      <c r="J28" s="23" t="s">
        <v>420</v>
      </c>
    </row>
    <row r="29" s="3" customFormat="true" ht="34.5" hidden="false" customHeight="true" outlineLevel="0" collapsed="false">
      <c r="A29" s="518" t="n">
        <v>5</v>
      </c>
      <c r="B29" s="524" t="s">
        <v>7520</v>
      </c>
      <c r="C29" s="520" t="n">
        <v>5101360001</v>
      </c>
      <c r="D29" s="508" t="s">
        <v>7489</v>
      </c>
      <c r="E29" s="520" t="s">
        <v>7521</v>
      </c>
      <c r="F29" s="520"/>
      <c r="G29" s="521" t="n">
        <v>53.8</v>
      </c>
      <c r="H29" s="521" t="n">
        <v>1.8</v>
      </c>
      <c r="I29" s="522" t="n">
        <f aca="false">G29-H29</f>
        <v>52</v>
      </c>
      <c r="J29" s="23" t="s">
        <v>420</v>
      </c>
    </row>
    <row r="30" s="3" customFormat="true" ht="34.5" hidden="false" customHeight="true" outlineLevel="0" collapsed="false">
      <c r="A30" s="518" t="n">
        <v>6</v>
      </c>
      <c r="B30" s="524" t="s">
        <v>7524</v>
      </c>
      <c r="C30" s="520" t="n">
        <v>5101360001</v>
      </c>
      <c r="D30" s="508" t="s">
        <v>7489</v>
      </c>
      <c r="E30" s="520" t="s">
        <v>7525</v>
      </c>
      <c r="F30" s="520"/>
      <c r="G30" s="521" t="n">
        <v>113.4</v>
      </c>
      <c r="H30" s="521" t="n">
        <v>7.6</v>
      </c>
      <c r="I30" s="522" t="n">
        <f aca="false">G30-H30</f>
        <v>105.8</v>
      </c>
      <c r="J30" s="23" t="s">
        <v>420</v>
      </c>
    </row>
    <row r="31" s="3" customFormat="true" ht="34.5" hidden="false" customHeight="true" outlineLevel="0" collapsed="false">
      <c r="A31" s="518" t="n">
        <v>7</v>
      </c>
      <c r="B31" s="524" t="s">
        <v>7524</v>
      </c>
      <c r="C31" s="520" t="n">
        <v>5101360007</v>
      </c>
      <c r="D31" s="508" t="s">
        <v>7489</v>
      </c>
      <c r="E31" s="520" t="s">
        <v>7525</v>
      </c>
      <c r="F31" s="520"/>
      <c r="G31" s="521" t="n">
        <v>113.4</v>
      </c>
      <c r="H31" s="521" t="n">
        <v>7.6</v>
      </c>
      <c r="I31" s="522" t="n">
        <f aca="false">G31-H31</f>
        <v>105.8</v>
      </c>
      <c r="J31" s="23" t="s">
        <v>420</v>
      </c>
    </row>
    <row r="32" s="3" customFormat="true" ht="34.5" hidden="false" customHeight="true" outlineLevel="0" collapsed="false">
      <c r="A32" s="518" t="n">
        <v>8</v>
      </c>
      <c r="B32" s="519" t="s">
        <v>7526</v>
      </c>
      <c r="C32" s="508" t="n">
        <v>5101360002</v>
      </c>
      <c r="D32" s="508" t="s">
        <v>7489</v>
      </c>
      <c r="E32" s="520" t="s">
        <v>7525</v>
      </c>
      <c r="F32" s="520"/>
      <c r="G32" s="521" t="n">
        <v>69.5</v>
      </c>
      <c r="H32" s="521" t="n">
        <v>4.6</v>
      </c>
      <c r="I32" s="522" t="n">
        <f aca="false">G32-H32</f>
        <v>64.9</v>
      </c>
      <c r="J32" s="23" t="s">
        <v>420</v>
      </c>
    </row>
    <row r="33" s="3" customFormat="true" ht="34.5" hidden="false" customHeight="true" outlineLevel="0" collapsed="false">
      <c r="A33" s="518" t="n">
        <v>9</v>
      </c>
      <c r="B33" s="519" t="s">
        <v>7526</v>
      </c>
      <c r="C33" s="508" t="n">
        <v>5101360007</v>
      </c>
      <c r="D33" s="508" t="s">
        <v>7513</v>
      </c>
      <c r="E33" s="520" t="s">
        <v>7525</v>
      </c>
      <c r="F33" s="520"/>
      <c r="G33" s="521" t="n">
        <v>69.5</v>
      </c>
      <c r="H33" s="521" t="n">
        <v>4.6</v>
      </c>
      <c r="I33" s="522" t="n">
        <f aca="false">G33-H33</f>
        <v>64.9</v>
      </c>
      <c r="J33" s="23" t="s">
        <v>420</v>
      </c>
    </row>
    <row r="34" s="3" customFormat="true" ht="34.5" hidden="false" customHeight="true" outlineLevel="0" collapsed="false">
      <c r="A34" s="518" t="n">
        <v>10</v>
      </c>
      <c r="B34" s="519" t="s">
        <v>7527</v>
      </c>
      <c r="C34" s="520"/>
      <c r="D34" s="520"/>
      <c r="E34" s="520"/>
      <c r="F34" s="520"/>
      <c r="G34" s="521" t="n">
        <v>63</v>
      </c>
      <c r="H34" s="521" t="n">
        <v>63</v>
      </c>
      <c r="I34" s="522" t="n">
        <f aca="false">G34-H34</f>
        <v>0</v>
      </c>
      <c r="J34" s="23" t="s">
        <v>420</v>
      </c>
    </row>
    <row r="35" s="3" customFormat="true" ht="12.75" hidden="false" customHeight="false" outlineLevel="0" collapsed="false">
      <c r="A35" s="525"/>
      <c r="B35" s="525" t="s">
        <v>7476</v>
      </c>
      <c r="C35" s="525"/>
      <c r="D35" s="525"/>
      <c r="E35" s="525"/>
      <c r="F35" s="525"/>
      <c r="G35" s="526" t="n">
        <f aca="false">SUM(G25:G34)</f>
        <v>771</v>
      </c>
      <c r="H35" s="527" t="n">
        <f aca="false">SUM(H25:H34)</f>
        <v>180.3</v>
      </c>
      <c r="I35" s="527" t="n">
        <f aca="false">SUM(I25:I34)</f>
        <v>590.7</v>
      </c>
      <c r="J35" s="525"/>
      <c r="K35" s="3" t="s">
        <v>7528</v>
      </c>
    </row>
    <row r="36" s="3" customFormat="true" ht="12.75" hidden="false" customHeight="false" outlineLevel="0" collapsed="false">
      <c r="A36" s="528"/>
      <c r="B36" s="529"/>
      <c r="C36" s="529"/>
      <c r="D36" s="529"/>
      <c r="E36" s="529"/>
      <c r="F36" s="529"/>
      <c r="G36" s="530"/>
      <c r="H36" s="530"/>
      <c r="I36" s="530"/>
      <c r="J36" s="529"/>
    </row>
    <row r="37" customFormat="false" ht="12.75" hidden="false" customHeight="false" outlineLevel="0" collapsed="false">
      <c r="A37" s="531" t="s">
        <v>7529</v>
      </c>
      <c r="B37" s="531"/>
      <c r="C37" s="531"/>
      <c r="D37" s="531"/>
      <c r="E37" s="531"/>
      <c r="F37" s="531"/>
      <c r="G37" s="531"/>
      <c r="H37" s="531"/>
      <c r="I37" s="531"/>
      <c r="J37" s="531"/>
    </row>
    <row r="38" customFormat="false" ht="17.25" hidden="false" customHeight="true" outlineLevel="0" collapsed="false">
      <c r="A38" s="532" t="s">
        <v>7530</v>
      </c>
      <c r="B38" s="532"/>
      <c r="C38" s="532"/>
      <c r="D38" s="532"/>
      <c r="E38" s="532"/>
      <c r="F38" s="532"/>
      <c r="G38" s="532"/>
      <c r="H38" s="532"/>
      <c r="I38" s="532"/>
      <c r="J38" s="532"/>
      <c r="K38" s="533"/>
      <c r="L38" s="57"/>
      <c r="M38" s="57"/>
      <c r="N38" s="57"/>
    </row>
    <row r="39" customFormat="false" ht="24.05" hidden="false" customHeight="false" outlineLevel="0" collapsed="false">
      <c r="A39" s="23" t="n">
        <v>1</v>
      </c>
      <c r="B39" s="10" t="s">
        <v>7531</v>
      </c>
      <c r="C39" s="23" t="n">
        <v>87460001</v>
      </c>
      <c r="D39" s="23"/>
      <c r="E39" s="23"/>
      <c r="F39" s="23"/>
      <c r="G39" s="523" t="n">
        <v>391.85315</v>
      </c>
      <c r="H39" s="523" t="n">
        <f aca="false">G39</f>
        <v>391.85315</v>
      </c>
      <c r="I39" s="523" t="n">
        <f aca="false">G39-H39</f>
        <v>0</v>
      </c>
      <c r="J39" s="23" t="s">
        <v>420</v>
      </c>
      <c r="K39" s="534"/>
      <c r="L39" s="57"/>
      <c r="M39" s="57"/>
      <c r="N39" s="57"/>
    </row>
    <row r="40" customFormat="false" ht="24.05" hidden="false" customHeight="false" outlineLevel="0" collapsed="false">
      <c r="A40" s="23" t="n">
        <v>2</v>
      </c>
      <c r="B40" s="10" t="s">
        <v>7531</v>
      </c>
      <c r="C40" s="23" t="n">
        <v>87460002</v>
      </c>
      <c r="D40" s="23"/>
      <c r="E40" s="23"/>
      <c r="F40" s="23"/>
      <c r="G40" s="523" t="n">
        <v>391.85315</v>
      </c>
      <c r="H40" s="523" t="n">
        <f aca="false">G40</f>
        <v>391.85315</v>
      </c>
      <c r="I40" s="523" t="n">
        <f aca="false">G40-H40</f>
        <v>0</v>
      </c>
      <c r="J40" s="23" t="s">
        <v>420</v>
      </c>
      <c r="K40" s="534"/>
      <c r="L40" s="57"/>
      <c r="M40" s="57"/>
      <c r="N40" s="57"/>
    </row>
    <row r="41" customFormat="false" ht="24.05" hidden="false" customHeight="false" outlineLevel="0" collapsed="false">
      <c r="A41" s="23" t="n">
        <v>3</v>
      </c>
      <c r="B41" s="10" t="s">
        <v>7532</v>
      </c>
      <c r="C41" s="23" t="n">
        <v>87460015</v>
      </c>
      <c r="D41" s="23"/>
      <c r="E41" s="23"/>
      <c r="F41" s="23"/>
      <c r="G41" s="523" t="n">
        <v>407.03525</v>
      </c>
      <c r="H41" s="523" t="n">
        <f aca="false">G41</f>
        <v>407.03525</v>
      </c>
      <c r="I41" s="523" t="n">
        <f aca="false">G41-H41</f>
        <v>0</v>
      </c>
      <c r="J41" s="23" t="s">
        <v>420</v>
      </c>
      <c r="K41" s="534"/>
      <c r="L41" s="57"/>
      <c r="M41" s="57"/>
      <c r="N41" s="57"/>
    </row>
    <row r="42" customFormat="false" ht="30.75" hidden="false" customHeight="true" outlineLevel="0" collapsed="false">
      <c r="A42" s="23" t="n">
        <v>4</v>
      </c>
      <c r="B42" s="23" t="s">
        <v>7533</v>
      </c>
      <c r="C42" s="23" t="n">
        <v>87460026</v>
      </c>
      <c r="D42" s="23"/>
      <c r="E42" s="23"/>
      <c r="F42" s="23"/>
      <c r="G42" s="523" t="n">
        <v>53.3834</v>
      </c>
      <c r="H42" s="523" t="n">
        <f aca="false">G42</f>
        <v>53.3834</v>
      </c>
      <c r="I42" s="523" t="n">
        <f aca="false">G42-H42</f>
        <v>0</v>
      </c>
      <c r="J42" s="23" t="s">
        <v>420</v>
      </c>
      <c r="K42" s="534"/>
      <c r="L42" s="57"/>
      <c r="M42" s="57"/>
      <c r="N42" s="57"/>
    </row>
    <row r="43" customFormat="false" ht="27.75" hidden="false" customHeight="true" outlineLevel="0" collapsed="false">
      <c r="A43" s="23" t="n">
        <v>5</v>
      </c>
      <c r="B43" s="23" t="s">
        <v>7534</v>
      </c>
      <c r="C43" s="23" t="n">
        <v>87460056</v>
      </c>
      <c r="D43" s="23"/>
      <c r="E43" s="23"/>
      <c r="F43" s="23"/>
      <c r="G43" s="523" t="n">
        <v>459</v>
      </c>
      <c r="H43" s="523" t="n">
        <f aca="false">G43</f>
        <v>459</v>
      </c>
      <c r="I43" s="523" t="n">
        <f aca="false">G43-H43</f>
        <v>0</v>
      </c>
      <c r="J43" s="23" t="s">
        <v>420</v>
      </c>
      <c r="K43" s="534"/>
      <c r="L43" s="57"/>
      <c r="M43" s="57"/>
      <c r="N43" s="57"/>
    </row>
    <row r="44" customFormat="false" ht="27.75" hidden="false" customHeight="true" outlineLevel="0" collapsed="false">
      <c r="A44" s="23" t="n">
        <v>6</v>
      </c>
      <c r="B44" s="23" t="s">
        <v>7535</v>
      </c>
      <c r="C44" s="23" t="n">
        <v>87460110</v>
      </c>
      <c r="D44" s="23"/>
      <c r="E44" s="23"/>
      <c r="F44" s="23"/>
      <c r="G44" s="523" t="n">
        <v>273.58475</v>
      </c>
      <c r="H44" s="523" t="n">
        <f aca="false">G44</f>
        <v>273.58475</v>
      </c>
      <c r="I44" s="523" t="n">
        <f aca="false">G44-H44</f>
        <v>0</v>
      </c>
      <c r="J44" s="23" t="s">
        <v>420</v>
      </c>
      <c r="K44" s="534"/>
      <c r="L44" s="57"/>
      <c r="M44" s="57"/>
      <c r="N44" s="57"/>
    </row>
    <row r="45" customFormat="false" ht="27.75" hidden="false" customHeight="true" outlineLevel="0" collapsed="false">
      <c r="A45" s="23" t="n">
        <v>7</v>
      </c>
      <c r="B45" s="23" t="s">
        <v>7535</v>
      </c>
      <c r="C45" s="23" t="n">
        <v>87460111</v>
      </c>
      <c r="D45" s="23"/>
      <c r="E45" s="23"/>
      <c r="F45" s="23"/>
      <c r="G45" s="523" t="n">
        <v>273.58475</v>
      </c>
      <c r="H45" s="523" t="n">
        <f aca="false">G45</f>
        <v>273.58475</v>
      </c>
      <c r="I45" s="523" t="n">
        <f aca="false">G45-H45</f>
        <v>0</v>
      </c>
      <c r="J45" s="23" t="s">
        <v>420</v>
      </c>
      <c r="K45" s="534"/>
      <c r="L45" s="57"/>
      <c r="M45" s="57"/>
      <c r="N45" s="57"/>
    </row>
    <row r="46" customFormat="false" ht="24.05" hidden="false" customHeight="false" outlineLevel="0" collapsed="false">
      <c r="A46" s="23" t="n">
        <v>8</v>
      </c>
      <c r="B46" s="10" t="s">
        <v>7536</v>
      </c>
      <c r="C46" s="23" t="n">
        <v>87460112</v>
      </c>
      <c r="D46" s="23"/>
      <c r="E46" s="23"/>
      <c r="F46" s="23"/>
      <c r="G46" s="523" t="n">
        <v>246.0065</v>
      </c>
      <c r="H46" s="523" t="n">
        <f aca="false">G46</f>
        <v>246.0065</v>
      </c>
      <c r="I46" s="523" t="n">
        <f aca="false">G46-H46</f>
        <v>0</v>
      </c>
      <c r="J46" s="23" t="s">
        <v>420</v>
      </c>
      <c r="K46" s="534"/>
      <c r="L46" s="57"/>
      <c r="M46" s="57"/>
      <c r="N46" s="57"/>
    </row>
    <row r="47" customFormat="false" ht="24" hidden="false" customHeight="true" outlineLevel="0" collapsed="false">
      <c r="A47" s="23" t="n">
        <v>9</v>
      </c>
      <c r="B47" s="10" t="s">
        <v>7537</v>
      </c>
      <c r="C47" s="23" t="n">
        <v>87460113</v>
      </c>
      <c r="D47" s="23"/>
      <c r="E47" s="23"/>
      <c r="F47" s="23"/>
      <c r="G47" s="523" t="n">
        <v>233.0512</v>
      </c>
      <c r="H47" s="523" t="n">
        <f aca="false">G47</f>
        <v>233.0512</v>
      </c>
      <c r="I47" s="523" t="n">
        <f aca="false">G47-H47</f>
        <v>0</v>
      </c>
      <c r="J47" s="23" t="s">
        <v>420</v>
      </c>
      <c r="K47" s="534"/>
      <c r="L47" s="57"/>
      <c r="M47" s="57"/>
      <c r="N47" s="57"/>
    </row>
    <row r="48" customFormat="false" ht="24" hidden="false" customHeight="true" outlineLevel="0" collapsed="false">
      <c r="A48" s="23" t="n">
        <v>10</v>
      </c>
      <c r="B48" s="10" t="s">
        <v>7538</v>
      </c>
      <c r="C48" s="23" t="n">
        <v>87460114</v>
      </c>
      <c r="D48" s="23"/>
      <c r="E48" s="23"/>
      <c r="F48" s="23"/>
      <c r="G48" s="523" t="n">
        <v>177.6678</v>
      </c>
      <c r="H48" s="523" t="n">
        <f aca="false">G48</f>
        <v>177.6678</v>
      </c>
      <c r="I48" s="523" t="n">
        <f aca="false">G48-H48</f>
        <v>0</v>
      </c>
      <c r="J48" s="23" t="s">
        <v>420</v>
      </c>
      <c r="K48" s="534"/>
      <c r="L48" s="57"/>
      <c r="M48" s="57"/>
      <c r="N48" s="57"/>
    </row>
    <row r="49" customFormat="false" ht="24" hidden="false" customHeight="true" outlineLevel="0" collapsed="false">
      <c r="A49" s="23" t="n">
        <v>11</v>
      </c>
      <c r="B49" s="10" t="s">
        <v>7539</v>
      </c>
      <c r="C49" s="23" t="n">
        <v>87460115</v>
      </c>
      <c r="D49" s="23"/>
      <c r="E49" s="23"/>
      <c r="F49" s="23"/>
      <c r="G49" s="523" t="n">
        <v>122.738</v>
      </c>
      <c r="H49" s="523" t="n">
        <f aca="false">G49</f>
        <v>122.738</v>
      </c>
      <c r="I49" s="523" t="n">
        <f aca="false">G49-H49</f>
        <v>0</v>
      </c>
      <c r="J49" s="23" t="s">
        <v>420</v>
      </c>
      <c r="K49" s="534"/>
      <c r="L49" s="57"/>
      <c r="M49" s="57"/>
      <c r="N49" s="57"/>
    </row>
    <row r="50" customFormat="false" ht="24.05" hidden="false" customHeight="false" outlineLevel="0" collapsed="false">
      <c r="A50" s="23" t="n">
        <v>12</v>
      </c>
      <c r="B50" s="10" t="s">
        <v>7540</v>
      </c>
      <c r="C50" s="23" t="n">
        <v>8746040</v>
      </c>
      <c r="D50" s="23"/>
      <c r="E50" s="23"/>
      <c r="F50" s="23"/>
      <c r="G50" s="523" t="n">
        <v>510.3868</v>
      </c>
      <c r="H50" s="523" t="n">
        <f aca="false">G50</f>
        <v>510.3868</v>
      </c>
      <c r="I50" s="523" t="n">
        <f aca="false">G50-H50</f>
        <v>0</v>
      </c>
      <c r="J50" s="23" t="s">
        <v>420</v>
      </c>
      <c r="K50" s="534"/>
      <c r="L50" s="57"/>
      <c r="M50" s="57"/>
      <c r="N50" s="57"/>
    </row>
    <row r="51" customFormat="false" ht="12.75" hidden="false" customHeight="false" outlineLevel="0" collapsed="false">
      <c r="A51" s="23" t="n">
        <v>13</v>
      </c>
      <c r="B51" s="10" t="s">
        <v>7541</v>
      </c>
      <c r="C51" s="23" t="n">
        <v>87460314</v>
      </c>
      <c r="D51" s="23"/>
      <c r="E51" s="23"/>
      <c r="F51" s="23"/>
      <c r="G51" s="523" t="n">
        <v>59.8387</v>
      </c>
      <c r="H51" s="523" t="n">
        <f aca="false">G51</f>
        <v>59.8387</v>
      </c>
      <c r="I51" s="523" t="n">
        <f aca="false">G51-H51</f>
        <v>0</v>
      </c>
      <c r="J51" s="23" t="s">
        <v>420</v>
      </c>
      <c r="K51" s="534"/>
      <c r="L51" s="57"/>
      <c r="M51" s="57"/>
      <c r="N51" s="57"/>
    </row>
    <row r="52" customFormat="false" ht="35.5" hidden="false" customHeight="false" outlineLevel="0" collapsed="false">
      <c r="A52" s="23" t="n">
        <v>14</v>
      </c>
      <c r="B52" s="10" t="s">
        <v>7542</v>
      </c>
      <c r="C52" s="23" t="n">
        <v>87460116</v>
      </c>
      <c r="D52" s="23"/>
      <c r="E52" s="23"/>
      <c r="F52" s="23"/>
      <c r="G52" s="523" t="n">
        <v>143.6486</v>
      </c>
      <c r="H52" s="523" t="n">
        <f aca="false">G52</f>
        <v>143.6486</v>
      </c>
      <c r="I52" s="523" t="n">
        <f aca="false">G52-H52</f>
        <v>0</v>
      </c>
      <c r="J52" s="23" t="s">
        <v>420</v>
      </c>
      <c r="K52" s="534"/>
      <c r="L52" s="57"/>
      <c r="M52" s="57"/>
      <c r="N52" s="57"/>
    </row>
    <row r="53" customFormat="false" ht="35.5" hidden="false" customHeight="false" outlineLevel="0" collapsed="false">
      <c r="A53" s="23" t="n">
        <v>15</v>
      </c>
      <c r="B53" s="10" t="s">
        <v>7543</v>
      </c>
      <c r="C53" s="23" t="n">
        <v>87460117</v>
      </c>
      <c r="D53" s="23"/>
      <c r="E53" s="23"/>
      <c r="F53" s="23"/>
      <c r="G53" s="523" t="n">
        <v>156.9074</v>
      </c>
      <c r="H53" s="523" t="n">
        <f aca="false">G53</f>
        <v>156.9074</v>
      </c>
      <c r="I53" s="523" t="n">
        <f aca="false">G53-H53</f>
        <v>0</v>
      </c>
      <c r="J53" s="23" t="s">
        <v>420</v>
      </c>
      <c r="K53" s="534"/>
      <c r="L53" s="57"/>
      <c r="M53" s="57"/>
      <c r="N53" s="57"/>
    </row>
    <row r="54" customFormat="false" ht="35.5" hidden="false" customHeight="false" outlineLevel="0" collapsed="false">
      <c r="A54" s="23" t="n">
        <v>16</v>
      </c>
      <c r="B54" s="10" t="s">
        <v>7544</v>
      </c>
      <c r="C54" s="23" t="n">
        <v>87460118</v>
      </c>
      <c r="D54" s="23"/>
      <c r="E54" s="23"/>
      <c r="F54" s="23"/>
      <c r="G54" s="523" t="n">
        <v>174.409</v>
      </c>
      <c r="H54" s="523" t="n">
        <f aca="false">G54</f>
        <v>174.409</v>
      </c>
      <c r="I54" s="523" t="n">
        <f aca="false">G54-H54</f>
        <v>0</v>
      </c>
      <c r="J54" s="23" t="s">
        <v>420</v>
      </c>
      <c r="K54" s="534"/>
      <c r="L54" s="57"/>
      <c r="M54" s="57"/>
      <c r="N54" s="57"/>
    </row>
    <row r="55" customFormat="false" ht="46.95" hidden="false" customHeight="false" outlineLevel="0" collapsed="false">
      <c r="A55" s="23" t="n">
        <v>17</v>
      </c>
      <c r="B55" s="10" t="s">
        <v>7545</v>
      </c>
      <c r="C55" s="23" t="n">
        <v>87460119</v>
      </c>
      <c r="D55" s="23"/>
      <c r="E55" s="23"/>
      <c r="F55" s="23"/>
      <c r="G55" s="523" t="n">
        <v>174.409</v>
      </c>
      <c r="H55" s="523" t="n">
        <f aca="false">G55</f>
        <v>174.409</v>
      </c>
      <c r="I55" s="523" t="n">
        <f aca="false">G55-H55</f>
        <v>0</v>
      </c>
      <c r="J55" s="23" t="s">
        <v>420</v>
      </c>
      <c r="K55" s="534"/>
      <c r="L55" s="57"/>
      <c r="M55" s="57"/>
      <c r="N55" s="57"/>
    </row>
    <row r="56" customFormat="false" ht="36.75" hidden="false" customHeight="true" outlineLevel="0" collapsed="false">
      <c r="A56" s="23" t="n">
        <v>18</v>
      </c>
      <c r="B56" s="10" t="s">
        <v>7546</v>
      </c>
      <c r="C56" s="23" t="n">
        <v>87460120</v>
      </c>
      <c r="D56" s="23"/>
      <c r="E56" s="23"/>
      <c r="F56" s="23"/>
      <c r="G56" s="523" t="n">
        <v>156.9074</v>
      </c>
      <c r="H56" s="523" t="n">
        <f aca="false">G56</f>
        <v>156.9074</v>
      </c>
      <c r="I56" s="523" t="n">
        <f aca="false">G56-H56</f>
        <v>0</v>
      </c>
      <c r="J56" s="23" t="s">
        <v>420</v>
      </c>
      <c r="K56" s="534"/>
      <c r="L56" s="57"/>
      <c r="M56" s="57"/>
      <c r="N56" s="57"/>
    </row>
    <row r="57" customFormat="false" ht="24.05" hidden="false" customHeight="false" outlineLevel="0" collapsed="false">
      <c r="A57" s="23" t="n">
        <v>19</v>
      </c>
      <c r="B57" s="10" t="s">
        <v>7547</v>
      </c>
      <c r="C57" s="23" t="n">
        <v>87460121</v>
      </c>
      <c r="D57" s="23"/>
      <c r="E57" s="23"/>
      <c r="F57" s="23"/>
      <c r="G57" s="523" t="n">
        <v>156.9074</v>
      </c>
      <c r="H57" s="523" t="n">
        <f aca="false">G57</f>
        <v>156.9074</v>
      </c>
      <c r="I57" s="523" t="n">
        <f aca="false">G57-H57</f>
        <v>0</v>
      </c>
      <c r="J57" s="23" t="s">
        <v>420</v>
      </c>
      <c r="K57" s="534"/>
      <c r="L57" s="57"/>
      <c r="M57" s="57"/>
      <c r="N57" s="57"/>
    </row>
    <row r="58" customFormat="false" ht="24.05" hidden="false" customHeight="false" outlineLevel="0" collapsed="false">
      <c r="A58" s="23" t="n">
        <v>20</v>
      </c>
      <c r="B58" s="10" t="s">
        <v>7548</v>
      </c>
      <c r="C58" s="23" t="n">
        <v>87460122</v>
      </c>
      <c r="D58" s="23"/>
      <c r="E58" s="23"/>
      <c r="F58" s="23"/>
      <c r="G58" s="523" t="n">
        <v>156.9074</v>
      </c>
      <c r="H58" s="523" t="n">
        <f aca="false">G58</f>
        <v>156.9074</v>
      </c>
      <c r="I58" s="523" t="n">
        <f aca="false">G58-H58</f>
        <v>0</v>
      </c>
      <c r="J58" s="23" t="s">
        <v>420</v>
      </c>
      <c r="K58" s="534"/>
      <c r="L58" s="57"/>
      <c r="M58" s="57"/>
      <c r="N58" s="57"/>
    </row>
    <row r="59" customFormat="false" ht="24.05" hidden="false" customHeight="false" outlineLevel="0" collapsed="false">
      <c r="A59" s="23" t="n">
        <v>21</v>
      </c>
      <c r="B59" s="10" t="s">
        <v>7549</v>
      </c>
      <c r="C59" s="23" t="n">
        <v>87460123</v>
      </c>
      <c r="D59" s="23"/>
      <c r="E59" s="23"/>
      <c r="F59" s="23"/>
      <c r="G59" s="523" t="n">
        <v>174.409</v>
      </c>
      <c r="H59" s="523" t="n">
        <f aca="false">G59</f>
        <v>174.409</v>
      </c>
      <c r="I59" s="523" t="n">
        <f aca="false">G59-H59</f>
        <v>0</v>
      </c>
      <c r="J59" s="23" t="s">
        <v>420</v>
      </c>
      <c r="K59" s="534"/>
      <c r="L59" s="57"/>
      <c r="M59" s="57"/>
      <c r="N59" s="57"/>
    </row>
    <row r="60" customFormat="false" ht="24.05" hidden="false" customHeight="false" outlineLevel="0" collapsed="false">
      <c r="A60" s="23" t="n">
        <v>22</v>
      </c>
      <c r="B60" s="10" t="s">
        <v>7550</v>
      </c>
      <c r="C60" s="23" t="n">
        <v>87460124</v>
      </c>
      <c r="D60" s="23"/>
      <c r="E60" s="23"/>
      <c r="F60" s="23"/>
      <c r="G60" s="523" t="n">
        <v>174.409</v>
      </c>
      <c r="H60" s="523" t="n">
        <f aca="false">G60</f>
        <v>174.409</v>
      </c>
      <c r="I60" s="523" t="n">
        <f aca="false">G60-H60</f>
        <v>0</v>
      </c>
      <c r="J60" s="23" t="s">
        <v>420</v>
      </c>
      <c r="K60" s="534"/>
      <c r="L60" s="57"/>
      <c r="M60" s="57"/>
      <c r="N60" s="57"/>
    </row>
    <row r="61" customFormat="false" ht="35.5" hidden="false" customHeight="false" outlineLevel="0" collapsed="false">
      <c r="A61" s="23" t="n">
        <v>23</v>
      </c>
      <c r="B61" s="10" t="s">
        <v>7551</v>
      </c>
      <c r="C61" s="23" t="n">
        <v>87460125</v>
      </c>
      <c r="D61" s="23"/>
      <c r="E61" s="23"/>
      <c r="F61" s="23"/>
      <c r="G61" s="523" t="n">
        <v>174.409</v>
      </c>
      <c r="H61" s="523" t="n">
        <f aca="false">G61</f>
        <v>174.409</v>
      </c>
      <c r="I61" s="523" t="n">
        <f aca="false">G61-H61</f>
        <v>0</v>
      </c>
      <c r="J61" s="23" t="s">
        <v>420</v>
      </c>
      <c r="K61" s="534"/>
      <c r="L61" s="57"/>
      <c r="M61" s="57"/>
      <c r="N61" s="57"/>
    </row>
    <row r="62" customFormat="false" ht="35.5" hidden="false" customHeight="false" outlineLevel="0" collapsed="false">
      <c r="A62" s="23" t="n">
        <v>24</v>
      </c>
      <c r="B62" s="10" t="s">
        <v>7552</v>
      </c>
      <c r="C62" s="23" t="n">
        <v>87460126</v>
      </c>
      <c r="D62" s="23"/>
      <c r="E62" s="23"/>
      <c r="F62" s="23"/>
      <c r="G62" s="523" t="n">
        <v>85.917</v>
      </c>
      <c r="H62" s="523" t="n">
        <f aca="false">G62</f>
        <v>85.917</v>
      </c>
      <c r="I62" s="523" t="n">
        <f aca="false">G62-H62</f>
        <v>0</v>
      </c>
      <c r="J62" s="23" t="s">
        <v>420</v>
      </c>
      <c r="K62" s="534"/>
      <c r="L62" s="57"/>
      <c r="M62" s="57"/>
      <c r="N62" s="57"/>
    </row>
    <row r="63" customFormat="false" ht="35.5" hidden="false" customHeight="false" outlineLevel="0" collapsed="false">
      <c r="A63" s="23" t="n">
        <v>25</v>
      </c>
      <c r="B63" s="10" t="s">
        <v>7553</v>
      </c>
      <c r="C63" s="23" t="n">
        <v>87460129</v>
      </c>
      <c r="D63" s="23"/>
      <c r="E63" s="23"/>
      <c r="F63" s="23"/>
      <c r="G63" s="523" t="n">
        <v>108.645</v>
      </c>
      <c r="H63" s="523" t="n">
        <f aca="false">G63</f>
        <v>108.645</v>
      </c>
      <c r="I63" s="523" t="n">
        <f aca="false">G63-H63</f>
        <v>0</v>
      </c>
      <c r="J63" s="23" t="s">
        <v>420</v>
      </c>
      <c r="K63" s="534"/>
      <c r="L63" s="57"/>
      <c r="M63" s="57"/>
      <c r="N63" s="57"/>
    </row>
    <row r="64" customFormat="false" ht="35.5" hidden="false" customHeight="false" outlineLevel="0" collapsed="false">
      <c r="A64" s="23" t="n">
        <v>26</v>
      </c>
      <c r="B64" s="10" t="s">
        <v>7553</v>
      </c>
      <c r="C64" s="23" t="n">
        <v>87460130</v>
      </c>
      <c r="D64" s="23"/>
      <c r="E64" s="23"/>
      <c r="F64" s="23"/>
      <c r="G64" s="523" t="n">
        <v>108.645</v>
      </c>
      <c r="H64" s="523" t="n">
        <f aca="false">G64</f>
        <v>108.645</v>
      </c>
      <c r="I64" s="523" t="n">
        <f aca="false">G64-H64</f>
        <v>0</v>
      </c>
      <c r="J64" s="23" t="s">
        <v>420</v>
      </c>
      <c r="K64" s="534"/>
      <c r="L64" s="57"/>
      <c r="M64" s="57"/>
      <c r="N64" s="57"/>
    </row>
    <row r="65" customFormat="false" ht="28.5" hidden="false" customHeight="true" outlineLevel="0" collapsed="false">
      <c r="A65" s="23" t="n">
        <v>27</v>
      </c>
      <c r="B65" s="10" t="s">
        <v>7554</v>
      </c>
      <c r="C65" s="23" t="n">
        <v>87460131</v>
      </c>
      <c r="D65" s="23"/>
      <c r="E65" s="23"/>
      <c r="F65" s="23"/>
      <c r="G65" s="523" t="n">
        <v>67.05115</v>
      </c>
      <c r="H65" s="523" t="n">
        <f aca="false">G65</f>
        <v>67.05115</v>
      </c>
      <c r="I65" s="523" t="n">
        <f aca="false">G65-H65</f>
        <v>0</v>
      </c>
      <c r="J65" s="23" t="s">
        <v>420</v>
      </c>
      <c r="K65" s="534"/>
      <c r="L65" s="57"/>
      <c r="M65" s="57"/>
      <c r="N65" s="57"/>
    </row>
    <row r="66" customFormat="false" ht="28.5" hidden="false" customHeight="true" outlineLevel="0" collapsed="false">
      <c r="A66" s="23" t="n">
        <v>28</v>
      </c>
      <c r="B66" s="10" t="s">
        <v>7554</v>
      </c>
      <c r="C66" s="23" t="n">
        <v>87460132</v>
      </c>
      <c r="D66" s="23"/>
      <c r="E66" s="23"/>
      <c r="F66" s="23"/>
      <c r="G66" s="523" t="n">
        <v>67.05115</v>
      </c>
      <c r="H66" s="523" t="n">
        <f aca="false">G66</f>
        <v>67.05115</v>
      </c>
      <c r="I66" s="523" t="n">
        <f aca="false">G66-H66</f>
        <v>0</v>
      </c>
      <c r="J66" s="23" t="s">
        <v>420</v>
      </c>
      <c r="K66" s="534"/>
      <c r="L66" s="57"/>
      <c r="M66" s="57"/>
      <c r="N66" s="57"/>
    </row>
    <row r="67" customFormat="false" ht="28.5" hidden="false" customHeight="true" outlineLevel="0" collapsed="false">
      <c r="A67" s="23" t="n">
        <v>29</v>
      </c>
      <c r="B67" s="10" t="s">
        <v>7554</v>
      </c>
      <c r="C67" s="23" t="n">
        <v>87460133</v>
      </c>
      <c r="D67" s="23"/>
      <c r="E67" s="23"/>
      <c r="F67" s="23"/>
      <c r="G67" s="523" t="n">
        <v>67.05115</v>
      </c>
      <c r="H67" s="523" t="n">
        <f aca="false">G67</f>
        <v>67.05115</v>
      </c>
      <c r="I67" s="523" t="n">
        <f aca="false">G67-H67</f>
        <v>0</v>
      </c>
      <c r="J67" s="23" t="s">
        <v>420</v>
      </c>
      <c r="K67" s="534"/>
      <c r="L67" s="57"/>
      <c r="M67" s="57"/>
      <c r="N67" s="57"/>
    </row>
    <row r="68" customFormat="false" ht="28.5" hidden="false" customHeight="true" outlineLevel="0" collapsed="false">
      <c r="A68" s="23" t="n">
        <v>30</v>
      </c>
      <c r="B68" s="10" t="s">
        <v>7554</v>
      </c>
      <c r="C68" s="23" t="n">
        <v>87460136</v>
      </c>
      <c r="D68" s="23"/>
      <c r="E68" s="23"/>
      <c r="F68" s="23"/>
      <c r="G68" s="523" t="n">
        <v>67.05115</v>
      </c>
      <c r="H68" s="523" t="n">
        <f aca="false">G68</f>
        <v>67.05115</v>
      </c>
      <c r="I68" s="523" t="n">
        <f aca="false">G68-H68</f>
        <v>0</v>
      </c>
      <c r="J68" s="23" t="s">
        <v>420</v>
      </c>
      <c r="K68" s="534"/>
      <c r="L68" s="57"/>
      <c r="M68" s="57"/>
      <c r="N68" s="57"/>
    </row>
    <row r="69" customFormat="false" ht="28.5" hidden="false" customHeight="true" outlineLevel="0" collapsed="false">
      <c r="A69" s="23" t="n">
        <v>31</v>
      </c>
      <c r="B69" s="10" t="s">
        <v>7554</v>
      </c>
      <c r="C69" s="23" t="n">
        <v>87460138</v>
      </c>
      <c r="D69" s="23"/>
      <c r="E69" s="23"/>
      <c r="F69" s="23"/>
      <c r="G69" s="523" t="n">
        <v>67.05115</v>
      </c>
      <c r="H69" s="523" t="n">
        <f aca="false">G69</f>
        <v>67.05115</v>
      </c>
      <c r="I69" s="523" t="n">
        <f aca="false">G69-H69</f>
        <v>0</v>
      </c>
      <c r="J69" s="23" t="s">
        <v>420</v>
      </c>
      <c r="K69" s="534"/>
      <c r="L69" s="57"/>
      <c r="M69" s="57"/>
      <c r="N69" s="57"/>
    </row>
    <row r="70" customFormat="false" ht="28.5" hidden="false" customHeight="true" outlineLevel="0" collapsed="false">
      <c r="A70" s="23" t="n">
        <v>32</v>
      </c>
      <c r="B70" s="10" t="s">
        <v>7554</v>
      </c>
      <c r="C70" s="23" t="n">
        <v>87460139</v>
      </c>
      <c r="D70" s="23"/>
      <c r="E70" s="23"/>
      <c r="F70" s="23"/>
      <c r="G70" s="523" t="n">
        <v>67.05115</v>
      </c>
      <c r="H70" s="523" t="n">
        <f aca="false">G70</f>
        <v>67.05115</v>
      </c>
      <c r="I70" s="523" t="n">
        <f aca="false">G70-H70</f>
        <v>0</v>
      </c>
      <c r="J70" s="23" t="s">
        <v>420</v>
      </c>
      <c r="K70" s="534"/>
      <c r="L70" s="57"/>
      <c r="M70" s="57"/>
      <c r="N70" s="57"/>
    </row>
    <row r="71" customFormat="false" ht="28.5" hidden="false" customHeight="true" outlineLevel="0" collapsed="false">
      <c r="A71" s="23" t="n">
        <v>33</v>
      </c>
      <c r="B71" s="10" t="s">
        <v>7554</v>
      </c>
      <c r="C71" s="23" t="n">
        <v>87460140</v>
      </c>
      <c r="D71" s="23"/>
      <c r="E71" s="23"/>
      <c r="F71" s="23"/>
      <c r="G71" s="523" t="n">
        <v>67.05115</v>
      </c>
      <c r="H71" s="523" t="n">
        <f aca="false">G71</f>
        <v>67.05115</v>
      </c>
      <c r="I71" s="523" t="n">
        <f aca="false">G71-H71</f>
        <v>0</v>
      </c>
      <c r="J71" s="23" t="s">
        <v>420</v>
      </c>
      <c r="K71" s="534"/>
      <c r="L71" s="57"/>
      <c r="M71" s="57"/>
      <c r="N71" s="57"/>
    </row>
    <row r="72" customFormat="false" ht="28.5" hidden="false" customHeight="true" outlineLevel="0" collapsed="false">
      <c r="A72" s="23" t="n">
        <v>34</v>
      </c>
      <c r="B72" s="10" t="s">
        <v>7554</v>
      </c>
      <c r="C72" s="23" t="n">
        <v>87460143</v>
      </c>
      <c r="D72" s="23"/>
      <c r="E72" s="23"/>
      <c r="F72" s="23"/>
      <c r="G72" s="523" t="n">
        <v>67.05115</v>
      </c>
      <c r="H72" s="523" t="n">
        <f aca="false">G72</f>
        <v>67.05115</v>
      </c>
      <c r="I72" s="523" t="n">
        <f aca="false">G72-H72</f>
        <v>0</v>
      </c>
      <c r="J72" s="23" t="s">
        <v>420</v>
      </c>
      <c r="K72" s="534"/>
      <c r="L72" s="57"/>
      <c r="M72" s="57"/>
      <c r="N72" s="57"/>
    </row>
    <row r="73" customFormat="false" ht="28.5" hidden="false" customHeight="true" outlineLevel="0" collapsed="false">
      <c r="A73" s="23" t="n">
        <v>35</v>
      </c>
      <c r="B73" s="10" t="s">
        <v>7554</v>
      </c>
      <c r="C73" s="23" t="n">
        <v>87460144</v>
      </c>
      <c r="D73" s="23"/>
      <c r="E73" s="23"/>
      <c r="F73" s="23"/>
      <c r="G73" s="523" t="n">
        <v>79.2492</v>
      </c>
      <c r="H73" s="523" t="n">
        <f aca="false">G73</f>
        <v>79.2492</v>
      </c>
      <c r="I73" s="523" t="n">
        <f aca="false">G73-H73</f>
        <v>0</v>
      </c>
      <c r="J73" s="23" t="s">
        <v>420</v>
      </c>
      <c r="K73" s="534"/>
      <c r="L73" s="57"/>
      <c r="M73" s="57"/>
      <c r="N73" s="57"/>
    </row>
    <row r="74" customFormat="false" ht="28.5" hidden="false" customHeight="true" outlineLevel="0" collapsed="false">
      <c r="A74" s="23" t="n">
        <v>36</v>
      </c>
      <c r="B74" s="10" t="s">
        <v>7554</v>
      </c>
      <c r="C74" s="23" t="n">
        <v>87460145</v>
      </c>
      <c r="D74" s="23"/>
      <c r="E74" s="23"/>
      <c r="F74" s="23"/>
      <c r="G74" s="523" t="n">
        <v>67.05115</v>
      </c>
      <c r="H74" s="523" t="n">
        <f aca="false">G74</f>
        <v>67.05115</v>
      </c>
      <c r="I74" s="523" t="n">
        <f aca="false">G74-H74</f>
        <v>0</v>
      </c>
      <c r="J74" s="23" t="s">
        <v>420</v>
      </c>
      <c r="K74" s="534"/>
      <c r="L74" s="57"/>
      <c r="M74" s="57"/>
      <c r="N74" s="57"/>
    </row>
    <row r="75" customFormat="false" ht="28.5" hidden="false" customHeight="true" outlineLevel="0" collapsed="false">
      <c r="A75" s="23" t="n">
        <v>37</v>
      </c>
      <c r="B75" s="10" t="s">
        <v>7555</v>
      </c>
      <c r="C75" s="23" t="n">
        <v>87460159</v>
      </c>
      <c r="D75" s="23"/>
      <c r="E75" s="23"/>
      <c r="F75" s="23"/>
      <c r="G75" s="523" t="n">
        <v>107.5847</v>
      </c>
      <c r="H75" s="523" t="n">
        <f aca="false">G75</f>
        <v>107.5847</v>
      </c>
      <c r="I75" s="523" t="n">
        <f aca="false">G75-H75</f>
        <v>0</v>
      </c>
      <c r="J75" s="23" t="s">
        <v>420</v>
      </c>
      <c r="K75" s="534"/>
      <c r="L75" s="57"/>
      <c r="M75" s="57"/>
      <c r="N75" s="57"/>
    </row>
    <row r="76" customFormat="false" ht="12.75" hidden="false" customHeight="false" outlineLevel="0" collapsed="false">
      <c r="A76" s="23" t="n">
        <v>38</v>
      </c>
      <c r="B76" s="10" t="s">
        <v>7541</v>
      </c>
      <c r="C76" s="23" t="n">
        <v>87460160</v>
      </c>
      <c r="D76" s="23"/>
      <c r="E76" s="23"/>
      <c r="F76" s="23"/>
      <c r="G76" s="523" t="n">
        <v>59.8387</v>
      </c>
      <c r="H76" s="523" t="n">
        <f aca="false">G76</f>
        <v>59.8387</v>
      </c>
      <c r="I76" s="523" t="n">
        <f aca="false">G76-H76</f>
        <v>0</v>
      </c>
      <c r="J76" s="23" t="s">
        <v>420</v>
      </c>
      <c r="K76" s="534"/>
      <c r="L76" s="57"/>
      <c r="M76" s="57"/>
      <c r="N76" s="57"/>
    </row>
    <row r="77" customFormat="false" ht="12.75" hidden="false" customHeight="false" outlineLevel="0" collapsed="false">
      <c r="A77" s="23" t="n">
        <v>39</v>
      </c>
      <c r="B77" s="10" t="s">
        <v>7556</v>
      </c>
      <c r="C77" s="23" t="n">
        <v>87460290</v>
      </c>
      <c r="D77" s="23"/>
      <c r="E77" s="23"/>
      <c r="F77" s="23"/>
      <c r="G77" s="523" t="n">
        <v>691.19611</v>
      </c>
      <c r="H77" s="523" t="n">
        <f aca="false">G77</f>
        <v>691.19611</v>
      </c>
      <c r="I77" s="523" t="n">
        <f aca="false">G77-H77</f>
        <v>0</v>
      </c>
      <c r="J77" s="23" t="s">
        <v>420</v>
      </c>
      <c r="K77" s="534"/>
      <c r="L77" s="57"/>
      <c r="M77" s="57"/>
      <c r="N77" s="57"/>
    </row>
    <row r="78" customFormat="false" ht="12.75" hidden="false" customHeight="false" outlineLevel="0" collapsed="false">
      <c r="A78" s="23" t="n">
        <v>40</v>
      </c>
      <c r="B78" s="10" t="s">
        <v>7541</v>
      </c>
      <c r="C78" s="23" t="n">
        <v>87460315</v>
      </c>
      <c r="D78" s="23"/>
      <c r="E78" s="23"/>
      <c r="F78" s="23"/>
      <c r="G78" s="523" t="n">
        <v>59.8387</v>
      </c>
      <c r="H78" s="523" t="n">
        <f aca="false">G78</f>
        <v>59.8387</v>
      </c>
      <c r="I78" s="523" t="n">
        <f aca="false">G78-H78</f>
        <v>0</v>
      </c>
      <c r="J78" s="23" t="s">
        <v>420</v>
      </c>
      <c r="K78" s="534"/>
      <c r="L78" s="57"/>
      <c r="M78" s="57"/>
      <c r="N78" s="57"/>
    </row>
    <row r="79" customFormat="false" ht="12.75" hidden="false" customHeight="false" outlineLevel="0" collapsed="false">
      <c r="A79" s="23" t="n">
        <v>41</v>
      </c>
      <c r="B79" s="10" t="s">
        <v>7541</v>
      </c>
      <c r="C79" s="23" t="n">
        <v>87460316</v>
      </c>
      <c r="D79" s="23"/>
      <c r="E79" s="23"/>
      <c r="F79" s="23"/>
      <c r="G79" s="523" t="n">
        <v>59.8387</v>
      </c>
      <c r="H79" s="523" t="n">
        <f aca="false">G79</f>
        <v>59.8387</v>
      </c>
      <c r="I79" s="523" t="n">
        <f aca="false">G79-H79</f>
        <v>0</v>
      </c>
      <c r="J79" s="23" t="s">
        <v>420</v>
      </c>
      <c r="K79" s="534"/>
      <c r="L79" s="57"/>
      <c r="M79" s="57"/>
      <c r="N79" s="57"/>
    </row>
    <row r="80" customFormat="false" ht="12.75" hidden="false" customHeight="false" outlineLevel="0" collapsed="false">
      <c r="A80" s="23" t="n">
        <v>42</v>
      </c>
      <c r="B80" s="10" t="s">
        <v>7541</v>
      </c>
      <c r="C80" s="23" t="n">
        <v>87460317</v>
      </c>
      <c r="D80" s="23"/>
      <c r="E80" s="23"/>
      <c r="F80" s="23"/>
      <c r="G80" s="523" t="n">
        <v>59.8387</v>
      </c>
      <c r="H80" s="523" t="n">
        <f aca="false">G80</f>
        <v>59.8387</v>
      </c>
      <c r="I80" s="523" t="n">
        <f aca="false">G80-H80</f>
        <v>0</v>
      </c>
      <c r="J80" s="23" t="s">
        <v>420</v>
      </c>
      <c r="K80" s="534"/>
      <c r="L80" s="57"/>
      <c r="M80" s="57"/>
      <c r="N80" s="57"/>
    </row>
    <row r="81" customFormat="false" ht="12.75" hidden="false" customHeight="false" outlineLevel="0" collapsed="false">
      <c r="A81" s="23" t="n">
        <v>43</v>
      </c>
      <c r="B81" s="10" t="s">
        <v>7541</v>
      </c>
      <c r="C81" s="23" t="n">
        <v>87460318</v>
      </c>
      <c r="D81" s="23"/>
      <c r="E81" s="23"/>
      <c r="F81" s="23"/>
      <c r="G81" s="523" t="n">
        <v>59.8387</v>
      </c>
      <c r="H81" s="523" t="n">
        <f aca="false">G81</f>
        <v>59.8387</v>
      </c>
      <c r="I81" s="523" t="n">
        <f aca="false">G81-H81</f>
        <v>0</v>
      </c>
      <c r="J81" s="23" t="s">
        <v>420</v>
      </c>
      <c r="K81" s="534"/>
      <c r="L81" s="57"/>
      <c r="M81" s="57"/>
      <c r="N81" s="57"/>
    </row>
    <row r="82" customFormat="false" ht="12.75" hidden="false" customHeight="false" outlineLevel="0" collapsed="false">
      <c r="A82" s="23" t="n">
        <v>44</v>
      </c>
      <c r="B82" s="10" t="s">
        <v>7541</v>
      </c>
      <c r="C82" s="23" t="n">
        <v>87460319</v>
      </c>
      <c r="D82" s="23"/>
      <c r="E82" s="23"/>
      <c r="F82" s="23"/>
      <c r="G82" s="523" t="n">
        <v>59.8387</v>
      </c>
      <c r="H82" s="523" t="n">
        <f aca="false">G82</f>
        <v>59.8387</v>
      </c>
      <c r="I82" s="523" t="n">
        <f aca="false">G82-H82</f>
        <v>0</v>
      </c>
      <c r="J82" s="23" t="s">
        <v>420</v>
      </c>
      <c r="K82" s="534"/>
      <c r="L82" s="57"/>
      <c r="M82" s="57"/>
      <c r="N82" s="57"/>
    </row>
    <row r="83" customFormat="false" ht="12.75" hidden="false" customHeight="false" outlineLevel="0" collapsed="false">
      <c r="A83" s="23" t="n">
        <v>45</v>
      </c>
      <c r="B83" s="10" t="s">
        <v>7541</v>
      </c>
      <c r="C83" s="23" t="n">
        <v>87460320</v>
      </c>
      <c r="D83" s="23"/>
      <c r="E83" s="23"/>
      <c r="F83" s="23"/>
      <c r="G83" s="523" t="n">
        <v>59.8387</v>
      </c>
      <c r="H83" s="523" t="n">
        <f aca="false">G83</f>
        <v>59.8387</v>
      </c>
      <c r="I83" s="523" t="n">
        <f aca="false">G83-H83</f>
        <v>0</v>
      </c>
      <c r="J83" s="23" t="s">
        <v>420</v>
      </c>
      <c r="K83" s="534"/>
      <c r="L83" s="57"/>
      <c r="M83" s="57"/>
      <c r="N83" s="57"/>
    </row>
    <row r="84" customFormat="false" ht="12.75" hidden="false" customHeight="false" outlineLevel="0" collapsed="false">
      <c r="A84" s="23" t="n">
        <v>46</v>
      </c>
      <c r="B84" s="10" t="s">
        <v>7557</v>
      </c>
      <c r="C84" s="23" t="n">
        <v>87460411</v>
      </c>
      <c r="D84" s="23"/>
      <c r="E84" s="23"/>
      <c r="F84" s="23"/>
      <c r="G84" s="523" t="n">
        <v>67.7</v>
      </c>
      <c r="H84" s="523" t="n">
        <f aca="false">G84</f>
        <v>67.7</v>
      </c>
      <c r="I84" s="523" t="n">
        <f aca="false">G84-H84</f>
        <v>0</v>
      </c>
      <c r="J84" s="23" t="s">
        <v>420</v>
      </c>
      <c r="K84" s="534"/>
      <c r="L84" s="57"/>
      <c r="M84" s="57"/>
      <c r="N84" s="57"/>
    </row>
    <row r="85" customFormat="false" ht="24.05" hidden="false" customHeight="false" outlineLevel="0" collapsed="false">
      <c r="A85" s="23" t="n">
        <v>47</v>
      </c>
      <c r="B85" s="10" t="s">
        <v>7558</v>
      </c>
      <c r="C85" s="23" t="n">
        <v>87440693</v>
      </c>
      <c r="D85" s="23"/>
      <c r="E85" s="23"/>
      <c r="F85" s="23"/>
      <c r="G85" s="523" t="n">
        <v>75.5</v>
      </c>
      <c r="H85" s="523" t="n">
        <v>11.53471</v>
      </c>
      <c r="I85" s="523" t="n">
        <f aca="false">G85-H85</f>
        <v>63.96529</v>
      </c>
      <c r="J85" s="23" t="s">
        <v>420</v>
      </c>
      <c r="K85" s="534"/>
      <c r="L85" s="57"/>
      <c r="M85" s="57"/>
      <c r="N85" s="57"/>
    </row>
    <row r="86" customFormat="false" ht="22.5" hidden="false" customHeight="true" outlineLevel="0" collapsed="false">
      <c r="A86" s="23" t="n">
        <v>48</v>
      </c>
      <c r="B86" s="10" t="s">
        <v>7559</v>
      </c>
      <c r="C86" s="23" t="n">
        <v>87440699</v>
      </c>
      <c r="D86" s="23"/>
      <c r="E86" s="23"/>
      <c r="F86" s="23"/>
      <c r="G86" s="523" t="n">
        <v>174.69</v>
      </c>
      <c r="H86" s="523" t="n">
        <v>22.87604</v>
      </c>
      <c r="I86" s="523" t="n">
        <f aca="false">G86-H86</f>
        <v>151.81396</v>
      </c>
      <c r="J86" s="23" t="s">
        <v>420</v>
      </c>
      <c r="K86" s="534"/>
      <c r="L86" s="57"/>
      <c r="M86" s="57"/>
      <c r="N86" s="57"/>
    </row>
    <row r="87" customFormat="false" ht="24" hidden="false" customHeight="true" outlineLevel="0" collapsed="false">
      <c r="A87" s="23" t="n">
        <v>49</v>
      </c>
      <c r="B87" s="10" t="s">
        <v>7560</v>
      </c>
      <c r="C87" s="23" t="n">
        <v>87440698</v>
      </c>
      <c r="D87" s="23"/>
      <c r="E87" s="23"/>
      <c r="F87" s="23"/>
      <c r="G87" s="523" t="n">
        <v>51.9015</v>
      </c>
      <c r="H87" s="523" t="n">
        <v>3.17174</v>
      </c>
      <c r="I87" s="523" t="n">
        <f aca="false">G87-H87</f>
        <v>48.72976</v>
      </c>
      <c r="J87" s="23" t="s">
        <v>420</v>
      </c>
      <c r="K87" s="534"/>
      <c r="L87" s="57"/>
      <c r="M87" s="57"/>
      <c r="N87" s="57"/>
    </row>
    <row r="88" customFormat="false" ht="24" hidden="false" customHeight="true" outlineLevel="0" collapsed="false">
      <c r="A88" s="23" t="n">
        <v>50</v>
      </c>
      <c r="B88" s="10" t="s">
        <v>7560</v>
      </c>
      <c r="C88" s="23" t="n">
        <v>87440700</v>
      </c>
      <c r="D88" s="23"/>
      <c r="E88" s="23"/>
      <c r="F88" s="23"/>
      <c r="G88" s="523" t="n">
        <v>51.9015</v>
      </c>
      <c r="H88" s="523" t="n">
        <v>3.17174</v>
      </c>
      <c r="I88" s="523" t="n">
        <f aca="false">G88-H88</f>
        <v>48.72976</v>
      </c>
      <c r="J88" s="23" t="s">
        <v>420</v>
      </c>
      <c r="K88" s="534"/>
      <c r="L88" s="57"/>
      <c r="M88" s="57"/>
      <c r="N88" s="57"/>
    </row>
    <row r="89" customFormat="false" ht="24" hidden="false" customHeight="true" outlineLevel="0" collapsed="false">
      <c r="A89" s="23" t="n">
        <v>51</v>
      </c>
      <c r="B89" s="10" t="s">
        <v>7560</v>
      </c>
      <c r="C89" s="23" t="n">
        <v>87440701</v>
      </c>
      <c r="D89" s="23"/>
      <c r="E89" s="23"/>
      <c r="F89" s="23"/>
      <c r="G89" s="523" t="n">
        <v>51.9015</v>
      </c>
      <c r="H89" s="523" t="n">
        <v>3.17174</v>
      </c>
      <c r="I89" s="523" t="n">
        <f aca="false">G89-H89</f>
        <v>48.72976</v>
      </c>
      <c r="J89" s="23" t="s">
        <v>420</v>
      </c>
      <c r="K89" s="534"/>
      <c r="L89" s="57"/>
      <c r="M89" s="57"/>
      <c r="N89" s="57"/>
    </row>
    <row r="90" customFormat="false" ht="24.05" hidden="false" customHeight="false" outlineLevel="0" collapsed="false">
      <c r="A90" s="23" t="n">
        <v>52</v>
      </c>
      <c r="B90" s="10" t="s">
        <v>7561</v>
      </c>
      <c r="C90" s="23" t="n">
        <v>87440705</v>
      </c>
      <c r="D90" s="23"/>
      <c r="E90" s="23"/>
      <c r="F90" s="23"/>
      <c r="G90" s="523" t="n">
        <v>1668.93206</v>
      </c>
      <c r="H90" s="523" t="n">
        <v>218.55042</v>
      </c>
      <c r="I90" s="523" t="n">
        <f aca="false">G90-H90</f>
        <v>1450.38164</v>
      </c>
      <c r="J90" s="23" t="s">
        <v>420</v>
      </c>
      <c r="K90" s="534"/>
      <c r="L90" s="57"/>
      <c r="M90" s="57"/>
      <c r="N90" s="57"/>
    </row>
    <row r="91" customFormat="false" ht="21.75" hidden="false" customHeight="true" outlineLevel="0" collapsed="false">
      <c r="A91" s="23" t="n">
        <v>53</v>
      </c>
      <c r="B91" s="10" t="s">
        <v>7562</v>
      </c>
      <c r="C91" s="23" t="n">
        <v>87440709</v>
      </c>
      <c r="D91" s="23"/>
      <c r="E91" s="23"/>
      <c r="F91" s="23"/>
      <c r="G91" s="523" t="n">
        <v>240.71489</v>
      </c>
      <c r="H91" s="523" t="n">
        <v>14.71041</v>
      </c>
      <c r="I91" s="523" t="n">
        <f aca="false">G91-H91</f>
        <v>226.00448</v>
      </c>
      <c r="J91" s="23" t="s">
        <v>420</v>
      </c>
      <c r="K91" s="534"/>
      <c r="L91" s="57"/>
      <c r="M91" s="57"/>
      <c r="N91" s="57"/>
    </row>
    <row r="92" customFormat="false" ht="22.5" hidden="false" customHeight="true" outlineLevel="0" collapsed="false">
      <c r="A92" s="23" t="n">
        <v>54</v>
      </c>
      <c r="B92" s="10" t="s">
        <v>7562</v>
      </c>
      <c r="C92" s="23" t="n">
        <v>87440710</v>
      </c>
      <c r="D92" s="23"/>
      <c r="E92" s="23"/>
      <c r="F92" s="23"/>
      <c r="G92" s="523" t="n">
        <v>240.71489</v>
      </c>
      <c r="H92" s="523" t="n">
        <v>14.71041</v>
      </c>
      <c r="I92" s="523" t="n">
        <f aca="false">G92-H92</f>
        <v>226.00448</v>
      </c>
      <c r="J92" s="23" t="s">
        <v>420</v>
      </c>
      <c r="K92" s="534"/>
      <c r="L92" s="57"/>
      <c r="M92" s="57"/>
      <c r="N92" s="57"/>
    </row>
    <row r="93" customFormat="false" ht="23.25" hidden="false" customHeight="true" outlineLevel="0" collapsed="false">
      <c r="A93" s="23" t="n">
        <v>55</v>
      </c>
      <c r="B93" s="10" t="s">
        <v>7562</v>
      </c>
      <c r="C93" s="23" t="n">
        <v>87440711</v>
      </c>
      <c r="D93" s="23"/>
      <c r="E93" s="23"/>
      <c r="F93" s="23"/>
      <c r="G93" s="523" t="n">
        <v>240.71489</v>
      </c>
      <c r="H93" s="523" t="n">
        <v>14.71041</v>
      </c>
      <c r="I93" s="523" t="n">
        <f aca="false">G93-H93</f>
        <v>226.00448</v>
      </c>
      <c r="J93" s="23" t="s">
        <v>420</v>
      </c>
      <c r="K93" s="534"/>
      <c r="L93" s="57"/>
      <c r="M93" s="57"/>
      <c r="N93" s="57"/>
    </row>
    <row r="94" customFormat="false" ht="22.5" hidden="false" customHeight="true" outlineLevel="0" collapsed="false">
      <c r="A94" s="23" t="n">
        <v>56</v>
      </c>
      <c r="B94" s="10" t="s">
        <v>7559</v>
      </c>
      <c r="C94" s="23" t="n">
        <v>87440713</v>
      </c>
      <c r="D94" s="23"/>
      <c r="E94" s="23"/>
      <c r="F94" s="23"/>
      <c r="G94" s="523" t="n">
        <v>72.72</v>
      </c>
      <c r="H94" s="523" t="n">
        <v>9.52281</v>
      </c>
      <c r="I94" s="523" t="n">
        <f aca="false">G94-H94</f>
        <v>63.19719</v>
      </c>
      <c r="J94" s="23" t="s">
        <v>420</v>
      </c>
      <c r="K94" s="534"/>
      <c r="L94" s="57"/>
      <c r="M94" s="57"/>
      <c r="N94" s="57"/>
    </row>
    <row r="95" customFormat="false" ht="22.5" hidden="false" customHeight="true" outlineLevel="0" collapsed="false">
      <c r="A95" s="23" t="n">
        <v>57</v>
      </c>
      <c r="B95" s="10" t="s">
        <v>7559</v>
      </c>
      <c r="C95" s="23" t="n">
        <v>87440714</v>
      </c>
      <c r="D95" s="23"/>
      <c r="E95" s="23"/>
      <c r="F95" s="23"/>
      <c r="G95" s="523" t="n">
        <v>78.22</v>
      </c>
      <c r="H95" s="523" t="n">
        <v>10.24309</v>
      </c>
      <c r="I95" s="523" t="n">
        <f aca="false">G95-H95</f>
        <v>67.97691</v>
      </c>
      <c r="J95" s="23" t="s">
        <v>420</v>
      </c>
      <c r="K95" s="534"/>
      <c r="L95" s="57"/>
      <c r="M95" s="57"/>
      <c r="N95" s="57"/>
    </row>
    <row r="96" customFormat="false" ht="22.5" hidden="false" customHeight="true" outlineLevel="0" collapsed="false">
      <c r="A96" s="23" t="n">
        <v>58</v>
      </c>
      <c r="B96" s="10" t="s">
        <v>7559</v>
      </c>
      <c r="C96" s="23" t="n">
        <v>87440715</v>
      </c>
      <c r="D96" s="23"/>
      <c r="E96" s="23"/>
      <c r="F96" s="23"/>
      <c r="G96" s="523" t="n">
        <v>72.72</v>
      </c>
      <c r="H96" s="523" t="n">
        <v>9.52281</v>
      </c>
      <c r="I96" s="523" t="n">
        <f aca="false">G96-H96</f>
        <v>63.19719</v>
      </c>
      <c r="J96" s="23" t="s">
        <v>420</v>
      </c>
      <c r="K96" s="534"/>
      <c r="L96" s="57"/>
      <c r="M96" s="57"/>
      <c r="N96" s="57"/>
    </row>
    <row r="97" customFormat="false" ht="22.5" hidden="false" customHeight="true" outlineLevel="0" collapsed="false">
      <c r="A97" s="23" t="n">
        <v>59</v>
      </c>
      <c r="B97" s="10" t="s">
        <v>7559</v>
      </c>
      <c r="C97" s="23" t="n">
        <v>87440716</v>
      </c>
      <c r="D97" s="23"/>
      <c r="E97" s="23"/>
      <c r="F97" s="23"/>
      <c r="G97" s="523" t="n">
        <v>72.72</v>
      </c>
      <c r="H97" s="523" t="n">
        <v>9.52281</v>
      </c>
      <c r="I97" s="523" t="n">
        <f aca="false">G97-H97</f>
        <v>63.19719</v>
      </c>
      <c r="J97" s="23" t="s">
        <v>420</v>
      </c>
      <c r="K97" s="534"/>
      <c r="L97" s="57"/>
      <c r="M97" s="57"/>
      <c r="N97" s="57"/>
    </row>
    <row r="98" customFormat="false" ht="22.5" hidden="false" customHeight="true" outlineLevel="0" collapsed="false">
      <c r="A98" s="23" t="n">
        <v>60</v>
      </c>
      <c r="B98" s="10" t="s">
        <v>7559</v>
      </c>
      <c r="C98" s="23" t="n">
        <v>87440717</v>
      </c>
      <c r="D98" s="23"/>
      <c r="E98" s="23"/>
      <c r="F98" s="23"/>
      <c r="G98" s="523" t="n">
        <v>174.69</v>
      </c>
      <c r="H98" s="523" t="n">
        <v>22.87604</v>
      </c>
      <c r="I98" s="523" t="n">
        <f aca="false">G98-H98</f>
        <v>151.81396</v>
      </c>
      <c r="J98" s="23" t="s">
        <v>420</v>
      </c>
      <c r="K98" s="534"/>
      <c r="L98" s="57"/>
      <c r="M98" s="57"/>
      <c r="N98" s="57"/>
    </row>
    <row r="99" s="70" customFormat="true" ht="17.25" hidden="false" customHeight="true" outlineLevel="0" collapsed="false">
      <c r="A99" s="40"/>
      <c r="B99" s="40" t="s">
        <v>7476</v>
      </c>
      <c r="C99" s="40"/>
      <c r="D99" s="40"/>
      <c r="E99" s="40"/>
      <c r="F99" s="40"/>
      <c r="G99" s="535" t="n">
        <f aca="false">SUM(G39:G98)</f>
        <v>10782.61614</v>
      </c>
      <c r="H99" s="536" t="n">
        <f aca="false">SUM(H39:H98)</f>
        <v>7882.87009</v>
      </c>
      <c r="I99" s="536" t="n">
        <f aca="false">SUM(I39:I98)</f>
        <v>2899.74605</v>
      </c>
      <c r="J99" s="40"/>
      <c r="K99" s="57" t="s">
        <v>7563</v>
      </c>
      <c r="M99" s="537"/>
      <c r="N99" s="537"/>
    </row>
    <row r="100" customFormat="false" ht="15.75" hidden="false" customHeight="true" outlineLevel="0" collapsed="false">
      <c r="A100" s="40" t="s">
        <v>7564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538"/>
      <c r="L100" s="539"/>
      <c r="M100" s="57"/>
      <c r="N100" s="57"/>
    </row>
    <row r="101" customFormat="false" ht="12.75" hidden="false" customHeight="false" outlineLevel="0" collapsed="false">
      <c r="A101" s="10" t="n">
        <v>1</v>
      </c>
      <c r="B101" s="10" t="s">
        <v>7565</v>
      </c>
      <c r="C101" s="40"/>
      <c r="D101" s="40"/>
      <c r="E101" s="40"/>
      <c r="F101" s="40"/>
      <c r="G101" s="507" t="n">
        <v>277.86</v>
      </c>
      <c r="H101" s="507" t="n">
        <f aca="false">G101</f>
        <v>277.86</v>
      </c>
      <c r="I101" s="507" t="n">
        <f aca="false">G101-H101</f>
        <v>0</v>
      </c>
      <c r="J101" s="10" t="s">
        <v>420</v>
      </c>
      <c r="K101" s="540" t="s">
        <v>7566</v>
      </c>
      <c r="L101" s="539"/>
      <c r="M101" s="57"/>
      <c r="N101" s="57"/>
    </row>
    <row r="102" customFormat="false" ht="15" hidden="false" customHeight="true" outlineLevel="0" collapsed="false">
      <c r="A102" s="10"/>
      <c r="B102" s="40" t="s">
        <v>7476</v>
      </c>
      <c r="C102" s="10"/>
      <c r="D102" s="10"/>
      <c r="E102" s="10"/>
      <c r="F102" s="10"/>
      <c r="G102" s="535" t="n">
        <f aca="false">SUM(G101)</f>
        <v>277.86</v>
      </c>
      <c r="H102" s="536" t="n">
        <f aca="false">SUM(H101)</f>
        <v>277.86</v>
      </c>
      <c r="I102" s="536" t="n">
        <f aca="false">SUM(I101)</f>
        <v>0</v>
      </c>
      <c r="J102" s="10"/>
      <c r="K102" s="85"/>
      <c r="L102" s="7"/>
      <c r="M102" s="57"/>
      <c r="N102" s="57"/>
    </row>
    <row r="103" customFormat="false" ht="12.75" hidden="false" customHeight="true" outlineLevel="0" collapsed="false">
      <c r="A103" s="40" t="s">
        <v>7567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538"/>
      <c r="L103" s="539"/>
      <c r="M103" s="57"/>
      <c r="N103" s="57"/>
    </row>
    <row r="104" customFormat="false" ht="24.05" hidden="false" customHeight="true" outlineLevel="0" collapsed="false">
      <c r="A104" s="10" t="n">
        <v>1</v>
      </c>
      <c r="B104" s="10" t="s">
        <v>7568</v>
      </c>
      <c r="C104" s="541" t="s">
        <v>7569</v>
      </c>
      <c r="D104" s="10" t="s">
        <v>7513</v>
      </c>
      <c r="E104" s="10" t="s">
        <v>7570</v>
      </c>
      <c r="F104" s="542" t="s">
        <v>7571</v>
      </c>
      <c r="G104" s="507" t="n">
        <v>201.73374</v>
      </c>
      <c r="H104" s="507" t="n">
        <v>20.09268</v>
      </c>
      <c r="I104" s="507" t="n">
        <f aca="false">G104-H104</f>
        <v>181.64106</v>
      </c>
      <c r="J104" s="543" t="s">
        <v>420</v>
      </c>
      <c r="K104" s="544" t="s">
        <v>7572</v>
      </c>
      <c r="L104" s="544"/>
      <c r="M104" s="57"/>
      <c r="N104" s="57"/>
    </row>
    <row r="105" customFormat="false" ht="24.05" hidden="false" customHeight="false" outlineLevel="0" collapsed="false">
      <c r="A105" s="10" t="n">
        <v>2</v>
      </c>
      <c r="B105" s="10" t="s">
        <v>7573</v>
      </c>
      <c r="C105" s="541" t="s">
        <v>7574</v>
      </c>
      <c r="D105" s="10" t="s">
        <v>7513</v>
      </c>
      <c r="E105" s="10" t="s">
        <v>7570</v>
      </c>
      <c r="F105" s="542" t="s">
        <v>7571</v>
      </c>
      <c r="G105" s="545" t="n">
        <v>80.10186</v>
      </c>
      <c r="H105" s="545" t="n">
        <v>7.9782</v>
      </c>
      <c r="I105" s="507" t="n">
        <f aca="false">G105-H105</f>
        <v>72.12366</v>
      </c>
      <c r="J105" s="543" t="s">
        <v>420</v>
      </c>
      <c r="K105" s="544"/>
      <c r="L105" s="544"/>
      <c r="M105" s="57"/>
      <c r="N105" s="57"/>
    </row>
    <row r="106" customFormat="false" ht="46.95" hidden="false" customHeight="false" outlineLevel="0" collapsed="false">
      <c r="A106" s="10" t="n">
        <v>3</v>
      </c>
      <c r="B106" s="10" t="s">
        <v>7575</v>
      </c>
      <c r="C106" s="541" t="s">
        <v>7576</v>
      </c>
      <c r="D106" s="10" t="s">
        <v>7513</v>
      </c>
      <c r="E106" s="10" t="s">
        <v>7570</v>
      </c>
      <c r="F106" s="542" t="s">
        <v>7577</v>
      </c>
      <c r="G106" s="507" t="n">
        <v>114</v>
      </c>
      <c r="H106" s="507" t="n">
        <v>16.2792</v>
      </c>
      <c r="I106" s="507" t="n">
        <f aca="false">G106-H106</f>
        <v>97.7208</v>
      </c>
      <c r="J106" s="543" t="s">
        <v>420</v>
      </c>
      <c r="K106" s="544"/>
      <c r="L106" s="544"/>
      <c r="M106" s="57"/>
      <c r="N106" s="57"/>
    </row>
    <row r="107" s="70" customFormat="true" ht="12.75" hidden="false" customHeight="false" outlineLevel="0" collapsed="false">
      <c r="A107" s="40"/>
      <c r="B107" s="40" t="s">
        <v>7476</v>
      </c>
      <c r="C107" s="40"/>
      <c r="D107" s="40"/>
      <c r="E107" s="40"/>
      <c r="F107" s="40"/>
      <c r="G107" s="546" t="n">
        <f aca="false">SUM(G104:G106)</f>
        <v>395.8356</v>
      </c>
      <c r="H107" s="547" t="n">
        <f aca="false">SUM(H104:H106)</f>
        <v>44.35008</v>
      </c>
      <c r="I107" s="547" t="n">
        <f aca="false">SUM(I104:I106)</f>
        <v>351.48552</v>
      </c>
      <c r="J107" s="40"/>
      <c r="K107" s="548"/>
      <c r="L107" s="59"/>
      <c r="M107" s="537"/>
      <c r="N107" s="537"/>
    </row>
    <row r="108" customFormat="false" ht="15.75" hidden="false" customHeight="true" outlineLevel="0" collapsed="false">
      <c r="A108" s="549" t="s">
        <v>7578</v>
      </c>
      <c r="B108" s="549"/>
      <c r="C108" s="549"/>
      <c r="D108" s="549"/>
      <c r="E108" s="549"/>
      <c r="F108" s="549"/>
      <c r="G108" s="549"/>
      <c r="H108" s="549"/>
      <c r="I108" s="549"/>
      <c r="J108" s="549"/>
      <c r="K108" s="550"/>
      <c r="L108" s="551"/>
      <c r="M108" s="57"/>
      <c r="N108" s="57"/>
    </row>
    <row r="109" customFormat="false" ht="12.75" hidden="false" customHeight="false" outlineLevel="0" collapsed="false">
      <c r="A109" s="552" t="s">
        <v>7579</v>
      </c>
      <c r="B109" s="552"/>
      <c r="C109" s="552"/>
      <c r="D109" s="552"/>
      <c r="E109" s="552"/>
      <c r="F109" s="552"/>
      <c r="G109" s="552"/>
      <c r="H109" s="552"/>
      <c r="I109" s="552"/>
      <c r="J109" s="552"/>
      <c r="K109" s="55"/>
      <c r="L109" s="57"/>
      <c r="M109" s="57"/>
      <c r="N109" s="57"/>
    </row>
    <row r="110" customFormat="false" ht="12.75" hidden="false" customHeight="false" outlineLevel="0" collapsed="false">
      <c r="A110" s="553" t="s">
        <v>7486</v>
      </c>
      <c r="B110" s="553"/>
      <c r="C110" s="553"/>
      <c r="D110" s="553"/>
      <c r="E110" s="553"/>
      <c r="F110" s="553"/>
      <c r="G110" s="553"/>
      <c r="H110" s="553"/>
      <c r="I110" s="553"/>
      <c r="J110" s="553"/>
      <c r="K110" s="55"/>
      <c r="L110" s="57"/>
      <c r="M110" s="57"/>
      <c r="N110" s="57"/>
    </row>
    <row r="111" customFormat="false" ht="35.5" hidden="false" customHeight="false" outlineLevel="0" collapsed="false">
      <c r="A111" s="23" t="n">
        <v>16</v>
      </c>
      <c r="B111" s="554" t="s">
        <v>7580</v>
      </c>
      <c r="C111" s="555" t="s">
        <v>7581</v>
      </c>
      <c r="D111" s="556" t="s">
        <v>7510</v>
      </c>
      <c r="E111" s="556" t="s">
        <v>7582</v>
      </c>
      <c r="F111" s="557" t="s">
        <v>7583</v>
      </c>
      <c r="G111" s="558" t="n">
        <v>119.7</v>
      </c>
      <c r="H111" s="558" t="n">
        <v>119.7</v>
      </c>
      <c r="I111" s="523" t="n">
        <f aca="false">G111-H111</f>
        <v>0</v>
      </c>
      <c r="J111" s="559" t="s">
        <v>420</v>
      </c>
      <c r="K111" s="55" t="s">
        <v>7584</v>
      </c>
      <c r="L111" s="57"/>
      <c r="M111" s="57"/>
      <c r="N111" s="57"/>
    </row>
    <row r="112" customFormat="false" ht="53.25" hidden="false" customHeight="true" outlineLevel="0" collapsed="false">
      <c r="A112" s="23" t="n">
        <v>17</v>
      </c>
      <c r="B112" s="554" t="s">
        <v>7585</v>
      </c>
      <c r="C112" s="555" t="s">
        <v>7586</v>
      </c>
      <c r="D112" s="556" t="s">
        <v>7489</v>
      </c>
      <c r="E112" s="556" t="s">
        <v>7587</v>
      </c>
      <c r="F112" s="557" t="s">
        <v>7588</v>
      </c>
      <c r="G112" s="558" t="n">
        <v>99.7</v>
      </c>
      <c r="H112" s="558" t="n">
        <v>0.8</v>
      </c>
      <c r="I112" s="523" t="n">
        <f aca="false">G112-H112</f>
        <v>98.9</v>
      </c>
      <c r="J112" s="559" t="s">
        <v>420</v>
      </c>
      <c r="K112" s="55" t="s">
        <v>7589</v>
      </c>
      <c r="L112" s="57"/>
      <c r="M112" s="57"/>
      <c r="N112" s="57"/>
    </row>
    <row r="113" customFormat="false" ht="53.25" hidden="false" customHeight="true" outlineLevel="0" collapsed="false">
      <c r="A113" s="23" t="n">
        <v>18</v>
      </c>
      <c r="B113" s="554" t="s">
        <v>7590</v>
      </c>
      <c r="C113" s="555" t="s">
        <v>7591</v>
      </c>
      <c r="D113" s="556" t="s">
        <v>7489</v>
      </c>
      <c r="E113" s="556" t="s">
        <v>7587</v>
      </c>
      <c r="F113" s="557" t="s">
        <v>7592</v>
      </c>
      <c r="G113" s="558" t="n">
        <v>97.5</v>
      </c>
      <c r="H113" s="558" t="n">
        <v>0.8</v>
      </c>
      <c r="I113" s="523" t="n">
        <f aca="false">G113-H113</f>
        <v>96.7</v>
      </c>
      <c r="J113" s="559" t="s">
        <v>420</v>
      </c>
      <c r="K113" s="55" t="s">
        <v>7589</v>
      </c>
      <c r="L113" s="57"/>
      <c r="M113" s="57"/>
      <c r="N113" s="57"/>
    </row>
    <row r="114" customFormat="false" ht="12.75" hidden="false" customHeight="false" outlineLevel="0" collapsed="false">
      <c r="A114" s="560"/>
      <c r="B114" s="561" t="s">
        <v>7593</v>
      </c>
      <c r="C114" s="562"/>
      <c r="D114" s="562"/>
      <c r="E114" s="562"/>
      <c r="F114" s="562"/>
      <c r="G114" s="511" t="n">
        <f aca="false">SUM(G111:G113)</f>
        <v>316.9</v>
      </c>
      <c r="H114" s="512" t="n">
        <f aca="false">SUM(H111:H113)</f>
        <v>121.3</v>
      </c>
      <c r="I114" s="512" t="n">
        <f aca="false">SUM(I111:I113)</f>
        <v>195.6</v>
      </c>
      <c r="J114" s="563"/>
      <c r="K114" s="55"/>
      <c r="L114" s="57"/>
      <c r="M114" s="57"/>
      <c r="N114" s="57"/>
    </row>
    <row r="115" customFormat="false" ht="12.75" hidden="false" customHeight="false" outlineLevel="0" collapsed="false">
      <c r="A115" s="552" t="s">
        <v>7594</v>
      </c>
      <c r="B115" s="552"/>
      <c r="C115" s="552"/>
      <c r="D115" s="552"/>
      <c r="E115" s="552"/>
      <c r="F115" s="552"/>
      <c r="G115" s="552"/>
      <c r="H115" s="552"/>
      <c r="I115" s="552"/>
      <c r="J115" s="552"/>
    </row>
    <row r="116" customFormat="false" ht="24.05" hidden="false" customHeight="false" outlineLevel="0" collapsed="false">
      <c r="A116" s="23" t="n">
        <v>1</v>
      </c>
      <c r="B116" s="506" t="s">
        <v>7595</v>
      </c>
      <c r="C116" s="555" t="s">
        <v>7596</v>
      </c>
      <c r="D116" s="23"/>
      <c r="E116" s="23"/>
      <c r="F116" s="23"/>
      <c r="G116" s="523" t="n">
        <v>289.474</v>
      </c>
      <c r="H116" s="523" t="n">
        <v>248.12</v>
      </c>
      <c r="I116" s="523" t="n">
        <f aca="false">G116-H116</f>
        <v>41.354</v>
      </c>
      <c r="J116" s="559" t="s">
        <v>420</v>
      </c>
    </row>
    <row r="117" customFormat="false" ht="24" hidden="false" customHeight="true" outlineLevel="0" collapsed="false">
      <c r="A117" s="23" t="n">
        <v>2</v>
      </c>
      <c r="B117" s="506" t="s">
        <v>7597</v>
      </c>
      <c r="C117" s="555" t="s">
        <v>7598</v>
      </c>
      <c r="D117" s="23"/>
      <c r="E117" s="23"/>
      <c r="F117" s="23"/>
      <c r="G117" s="523" t="n">
        <v>64</v>
      </c>
      <c r="H117" s="523" t="n">
        <v>22.857</v>
      </c>
      <c r="I117" s="523" t="n">
        <f aca="false">G117-H117</f>
        <v>41.143</v>
      </c>
      <c r="J117" s="559" t="s">
        <v>420</v>
      </c>
    </row>
    <row r="118" customFormat="false" ht="24" hidden="false" customHeight="true" outlineLevel="0" collapsed="false">
      <c r="A118" s="23" t="n">
        <v>3</v>
      </c>
      <c r="B118" s="506" t="s">
        <v>7599</v>
      </c>
      <c r="C118" s="555" t="s">
        <v>7600</v>
      </c>
      <c r="D118" s="23"/>
      <c r="E118" s="23"/>
      <c r="F118" s="23"/>
      <c r="G118" s="523" t="n">
        <v>99.997</v>
      </c>
      <c r="H118" s="523" t="n">
        <v>59.998</v>
      </c>
      <c r="I118" s="523" t="n">
        <f aca="false">G118-H118</f>
        <v>39.999</v>
      </c>
      <c r="J118" s="559" t="s">
        <v>420</v>
      </c>
    </row>
    <row r="119" customFormat="false" ht="24" hidden="false" customHeight="true" outlineLevel="0" collapsed="false">
      <c r="A119" s="23" t="n">
        <v>4</v>
      </c>
      <c r="B119" s="506" t="s">
        <v>7601</v>
      </c>
      <c r="C119" s="555" t="s">
        <v>7602</v>
      </c>
      <c r="D119" s="23"/>
      <c r="E119" s="23"/>
      <c r="F119" s="23"/>
      <c r="G119" s="523" t="n">
        <v>99.997</v>
      </c>
      <c r="H119" s="523" t="n">
        <v>59.998</v>
      </c>
      <c r="I119" s="523" t="n">
        <f aca="false">G119-H119</f>
        <v>39.999</v>
      </c>
      <c r="J119" s="559" t="s">
        <v>420</v>
      </c>
    </row>
    <row r="120" customFormat="false" ht="24" hidden="false" customHeight="true" outlineLevel="0" collapsed="false">
      <c r="A120" s="23" t="n">
        <v>5</v>
      </c>
      <c r="B120" s="506" t="s">
        <v>7603</v>
      </c>
      <c r="C120" s="555" t="s">
        <v>7604</v>
      </c>
      <c r="D120" s="23"/>
      <c r="E120" s="23"/>
      <c r="F120" s="23"/>
      <c r="G120" s="523" t="n">
        <v>62.35</v>
      </c>
      <c r="H120" s="523" t="n">
        <v>48.84</v>
      </c>
      <c r="I120" s="523" t="n">
        <f aca="false">G120-H120</f>
        <v>13.51</v>
      </c>
      <c r="J120" s="559" t="s">
        <v>420</v>
      </c>
    </row>
    <row r="121" customFormat="false" ht="22.5" hidden="false" customHeight="true" outlineLevel="0" collapsed="false">
      <c r="A121" s="23" t="n">
        <v>6</v>
      </c>
      <c r="B121" s="506" t="s">
        <v>7605</v>
      </c>
      <c r="C121" s="555" t="s">
        <v>7606</v>
      </c>
      <c r="D121" s="23"/>
      <c r="E121" s="23"/>
      <c r="F121" s="23"/>
      <c r="G121" s="523" t="n">
        <v>80.877</v>
      </c>
      <c r="H121" s="523" t="n">
        <f aca="false">G121</f>
        <v>80.877</v>
      </c>
      <c r="I121" s="523" t="n">
        <f aca="false">G121-H121</f>
        <v>0</v>
      </c>
      <c r="J121" s="559" t="s">
        <v>420</v>
      </c>
    </row>
    <row r="122" customFormat="false" ht="20.25" hidden="false" customHeight="true" outlineLevel="0" collapsed="false">
      <c r="A122" s="23" t="n">
        <v>7</v>
      </c>
      <c r="B122" s="506" t="s">
        <v>7607</v>
      </c>
      <c r="C122" s="555" t="s">
        <v>7608</v>
      </c>
      <c r="D122" s="23"/>
      <c r="E122" s="23"/>
      <c r="F122" s="23"/>
      <c r="G122" s="523" t="n">
        <v>104.616</v>
      </c>
      <c r="H122" s="523" t="n">
        <f aca="false">G122</f>
        <v>104.616</v>
      </c>
      <c r="I122" s="523" t="n">
        <f aca="false">G122-H122</f>
        <v>0</v>
      </c>
      <c r="J122" s="559" t="s">
        <v>420</v>
      </c>
    </row>
    <row r="123" customFormat="false" ht="20.25" hidden="false" customHeight="true" outlineLevel="0" collapsed="false">
      <c r="A123" s="23" t="n">
        <v>8</v>
      </c>
      <c r="B123" s="506" t="s">
        <v>7609</v>
      </c>
      <c r="C123" s="555" t="s">
        <v>7610</v>
      </c>
      <c r="D123" s="23"/>
      <c r="E123" s="23"/>
      <c r="F123" s="23"/>
      <c r="G123" s="523" t="n">
        <v>113.75</v>
      </c>
      <c r="H123" s="523" t="n">
        <f aca="false">G123</f>
        <v>113.75</v>
      </c>
      <c r="I123" s="523" t="n">
        <f aca="false">G123-H123</f>
        <v>0</v>
      </c>
      <c r="J123" s="559" t="s">
        <v>420</v>
      </c>
    </row>
    <row r="124" customFormat="false" ht="24.05" hidden="false" customHeight="false" outlineLevel="0" collapsed="false">
      <c r="A124" s="23" t="n">
        <v>9</v>
      </c>
      <c r="B124" s="506" t="s">
        <v>7611</v>
      </c>
      <c r="C124" s="555" t="s">
        <v>7612</v>
      </c>
      <c r="D124" s="23"/>
      <c r="E124" s="23"/>
      <c r="F124" s="23"/>
      <c r="G124" s="523" t="n">
        <v>66.7</v>
      </c>
      <c r="H124" s="523" t="n">
        <f aca="false">G124</f>
        <v>66.7</v>
      </c>
      <c r="I124" s="523" t="n">
        <f aca="false">G124-H124</f>
        <v>0</v>
      </c>
      <c r="J124" s="559" t="s">
        <v>420</v>
      </c>
    </row>
    <row r="125" customFormat="false" ht="24.05" hidden="false" customHeight="false" outlineLevel="0" collapsed="false">
      <c r="A125" s="23" t="n">
        <v>10</v>
      </c>
      <c r="B125" s="506" t="s">
        <v>7613</v>
      </c>
      <c r="C125" s="555" t="s">
        <v>7614</v>
      </c>
      <c r="D125" s="23"/>
      <c r="E125" s="23"/>
      <c r="F125" s="23"/>
      <c r="G125" s="523" t="n">
        <v>149.4</v>
      </c>
      <c r="H125" s="523" t="n">
        <f aca="false">G125</f>
        <v>149.4</v>
      </c>
      <c r="I125" s="523" t="n">
        <f aca="false">G125-H125</f>
        <v>0</v>
      </c>
      <c r="J125" s="559" t="s">
        <v>420</v>
      </c>
    </row>
    <row r="126" customFormat="false" ht="24.05" hidden="false" customHeight="false" outlineLevel="0" collapsed="false">
      <c r="A126" s="23" t="n">
        <v>11</v>
      </c>
      <c r="B126" s="506" t="s">
        <v>7613</v>
      </c>
      <c r="C126" s="555" t="s">
        <v>7615</v>
      </c>
      <c r="D126" s="23"/>
      <c r="E126" s="23"/>
      <c r="F126" s="23"/>
      <c r="G126" s="523" t="n">
        <v>149.4</v>
      </c>
      <c r="H126" s="523" t="n">
        <f aca="false">G126</f>
        <v>149.4</v>
      </c>
      <c r="I126" s="523" t="n">
        <f aca="false">G126-H126</f>
        <v>0</v>
      </c>
      <c r="J126" s="559" t="s">
        <v>420</v>
      </c>
    </row>
    <row r="127" customFormat="false" ht="24.05" hidden="false" customHeight="false" outlineLevel="0" collapsed="false">
      <c r="A127" s="23" t="n">
        <v>12</v>
      </c>
      <c r="B127" s="506" t="s">
        <v>7616</v>
      </c>
      <c r="C127" s="555" t="s">
        <v>7617</v>
      </c>
      <c r="D127" s="23"/>
      <c r="E127" s="23"/>
      <c r="F127" s="23"/>
      <c r="G127" s="523" t="n">
        <v>181.141</v>
      </c>
      <c r="H127" s="523" t="n">
        <v>155.263</v>
      </c>
      <c r="I127" s="523" t="n">
        <f aca="false">G127-H127</f>
        <v>25.878</v>
      </c>
      <c r="J127" s="559" t="s">
        <v>420</v>
      </c>
    </row>
    <row r="128" customFormat="false" ht="24.05" hidden="false" customHeight="false" outlineLevel="0" collapsed="false">
      <c r="A128" s="23" t="n">
        <v>13</v>
      </c>
      <c r="B128" s="506" t="s">
        <v>7616</v>
      </c>
      <c r="C128" s="555" t="s">
        <v>7618</v>
      </c>
      <c r="D128" s="23"/>
      <c r="E128" s="23"/>
      <c r="F128" s="23"/>
      <c r="G128" s="523" t="n">
        <v>72.055</v>
      </c>
      <c r="H128" s="523" t="n">
        <v>61.761</v>
      </c>
      <c r="I128" s="523" t="n">
        <f aca="false">G128-H128</f>
        <v>10.294</v>
      </c>
      <c r="J128" s="559" t="s">
        <v>420</v>
      </c>
    </row>
    <row r="129" customFormat="false" ht="24.05" hidden="false" customHeight="false" outlineLevel="0" collapsed="false">
      <c r="A129" s="23" t="n">
        <v>14</v>
      </c>
      <c r="B129" s="506" t="s">
        <v>7616</v>
      </c>
      <c r="C129" s="555" t="s">
        <v>7619</v>
      </c>
      <c r="D129" s="23"/>
      <c r="E129" s="23"/>
      <c r="F129" s="23"/>
      <c r="G129" s="523" t="n">
        <v>72.055</v>
      </c>
      <c r="H129" s="523" t="n">
        <v>60.903</v>
      </c>
      <c r="I129" s="523" t="n">
        <f aca="false">G129-H129</f>
        <v>11.152</v>
      </c>
      <c r="J129" s="559" t="s">
        <v>420</v>
      </c>
    </row>
    <row r="130" customFormat="false" ht="24.05" hidden="false" customHeight="false" outlineLevel="0" collapsed="false">
      <c r="A130" s="23" t="n">
        <v>15</v>
      </c>
      <c r="B130" s="506" t="s">
        <v>7620</v>
      </c>
      <c r="C130" s="555" t="s">
        <v>7621</v>
      </c>
      <c r="D130" s="23"/>
      <c r="E130" s="23"/>
      <c r="F130" s="23"/>
      <c r="G130" s="523" t="n">
        <v>216.7</v>
      </c>
      <c r="H130" s="523" t="n">
        <f aca="false">G130</f>
        <v>216.7</v>
      </c>
      <c r="I130" s="523" t="n">
        <f aca="false">G130-H130</f>
        <v>0</v>
      </c>
      <c r="J130" s="559" t="s">
        <v>420</v>
      </c>
    </row>
    <row r="131" customFormat="false" ht="24.05" hidden="false" customHeight="false" outlineLevel="0" collapsed="false">
      <c r="A131" s="23" t="n">
        <v>16</v>
      </c>
      <c r="B131" s="506" t="s">
        <v>7622</v>
      </c>
      <c r="C131" s="555" t="s">
        <v>7623</v>
      </c>
      <c r="D131" s="23"/>
      <c r="E131" s="23"/>
      <c r="F131" s="23"/>
      <c r="G131" s="523" t="n">
        <v>230</v>
      </c>
      <c r="H131" s="523" t="n">
        <v>28.75</v>
      </c>
      <c r="I131" s="523" t="n">
        <f aca="false">G131-H131</f>
        <v>201.25</v>
      </c>
      <c r="J131" s="559" t="s">
        <v>420</v>
      </c>
    </row>
    <row r="132" customFormat="false" ht="24.05" hidden="false" customHeight="false" outlineLevel="0" collapsed="false">
      <c r="A132" s="23" t="n">
        <v>17</v>
      </c>
      <c r="B132" s="506" t="s">
        <v>7622</v>
      </c>
      <c r="C132" s="555" t="s">
        <v>7624</v>
      </c>
      <c r="D132" s="23"/>
      <c r="E132" s="23"/>
      <c r="F132" s="23"/>
      <c r="G132" s="523" t="n">
        <v>230</v>
      </c>
      <c r="H132" s="523" t="n">
        <v>28.75</v>
      </c>
      <c r="I132" s="523" t="n">
        <f aca="false">G132-H132</f>
        <v>201.25</v>
      </c>
      <c r="J132" s="559" t="s">
        <v>420</v>
      </c>
    </row>
    <row r="133" customFormat="false" ht="24.05" hidden="false" customHeight="false" outlineLevel="0" collapsed="false">
      <c r="A133" s="23" t="n">
        <v>18</v>
      </c>
      <c r="B133" s="506" t="s">
        <v>7625</v>
      </c>
      <c r="C133" s="555" t="s">
        <v>7626</v>
      </c>
      <c r="D133" s="23"/>
      <c r="E133" s="23"/>
      <c r="F133" s="23"/>
      <c r="G133" s="523" t="n">
        <v>156.61</v>
      </c>
      <c r="H133" s="523" t="n">
        <f aca="false">G133</f>
        <v>156.61</v>
      </c>
      <c r="I133" s="523" t="n">
        <f aca="false">G133-H133</f>
        <v>0</v>
      </c>
      <c r="J133" s="559" t="s">
        <v>420</v>
      </c>
    </row>
    <row r="134" customFormat="false" ht="24.05" hidden="false" customHeight="true" outlineLevel="0" collapsed="false">
      <c r="A134" s="23" t="n">
        <v>19</v>
      </c>
      <c r="B134" s="506" t="s">
        <v>7627</v>
      </c>
      <c r="C134" s="555" t="s">
        <v>7628</v>
      </c>
      <c r="D134" s="23"/>
      <c r="E134" s="23"/>
      <c r="F134" s="23"/>
      <c r="G134" s="523" t="n">
        <v>276</v>
      </c>
      <c r="H134" s="523" t="n">
        <f aca="false">G134</f>
        <v>276</v>
      </c>
      <c r="I134" s="523" t="n">
        <f aca="false">G134-H134</f>
        <v>0</v>
      </c>
      <c r="J134" s="559" t="s">
        <v>420</v>
      </c>
      <c r="K134" s="564" t="s">
        <v>7629</v>
      </c>
      <c r="L134" s="564"/>
      <c r="M134" s="564"/>
    </row>
    <row r="135" customFormat="false" ht="12.75" hidden="false" customHeight="false" outlineLevel="0" collapsed="false">
      <c r="A135" s="560"/>
      <c r="B135" s="561" t="s">
        <v>7476</v>
      </c>
      <c r="C135" s="561"/>
      <c r="D135" s="561"/>
      <c r="E135" s="561"/>
      <c r="F135" s="561"/>
      <c r="G135" s="515" t="n">
        <f aca="false">SUM(G116:G134)</f>
        <v>2715.122</v>
      </c>
      <c r="H135" s="565" t="n">
        <f aca="false">SUM(H116:H134)</f>
        <v>2089.293</v>
      </c>
      <c r="I135" s="565" t="n">
        <f aca="false">SUM(I116:I134)</f>
        <v>625.829</v>
      </c>
      <c r="J135" s="23"/>
    </row>
    <row r="136" customFormat="false" ht="12.75" hidden="false" customHeight="false" outlineLevel="0" collapsed="false">
      <c r="A136" s="552" t="s">
        <v>7630</v>
      </c>
      <c r="B136" s="552"/>
      <c r="C136" s="552"/>
      <c r="D136" s="552"/>
      <c r="E136" s="552"/>
      <c r="F136" s="552"/>
      <c r="G136" s="552"/>
      <c r="H136" s="552"/>
      <c r="I136" s="552"/>
      <c r="J136" s="552"/>
    </row>
    <row r="137" customFormat="false" ht="35.5" hidden="false" customHeight="true" outlineLevel="0" collapsed="false">
      <c r="A137" s="23" t="n">
        <v>1</v>
      </c>
      <c r="B137" s="506" t="s">
        <v>7631</v>
      </c>
      <c r="C137" s="566" t="s">
        <v>7632</v>
      </c>
      <c r="D137" s="17"/>
      <c r="E137" s="17"/>
      <c r="F137" s="17"/>
      <c r="G137" s="507" t="n">
        <v>184.817</v>
      </c>
      <c r="H137" s="507" t="n">
        <f aca="false">G137</f>
        <v>184.817</v>
      </c>
      <c r="I137" s="507" t="n">
        <f aca="false">G137-H137</f>
        <v>0</v>
      </c>
      <c r="J137" s="10" t="s">
        <v>420</v>
      </c>
      <c r="K137" s="564" t="s">
        <v>7633</v>
      </c>
      <c r="L137" s="564"/>
    </row>
    <row r="138" customFormat="false" ht="35.5" hidden="false" customHeight="true" outlineLevel="0" collapsed="false">
      <c r="A138" s="23" t="n">
        <v>2</v>
      </c>
      <c r="B138" s="506" t="s">
        <v>7634</v>
      </c>
      <c r="C138" s="566" t="s">
        <v>7635</v>
      </c>
      <c r="D138" s="17"/>
      <c r="E138" s="17"/>
      <c r="F138" s="17"/>
      <c r="G138" s="507" t="n">
        <v>60</v>
      </c>
      <c r="H138" s="507" t="n">
        <v>3.333</v>
      </c>
      <c r="I138" s="507" t="n">
        <f aca="false">G138-H138</f>
        <v>56.667</v>
      </c>
      <c r="J138" s="10" t="s">
        <v>420</v>
      </c>
      <c r="K138" s="564" t="s">
        <v>7633</v>
      </c>
      <c r="L138" s="564"/>
    </row>
    <row r="139" customFormat="false" ht="12.75" hidden="false" customHeight="false" outlineLevel="0" collapsed="false">
      <c r="A139" s="23"/>
      <c r="B139" s="561" t="s">
        <v>7593</v>
      </c>
      <c r="C139" s="23"/>
      <c r="D139" s="23"/>
      <c r="E139" s="23"/>
      <c r="F139" s="23"/>
      <c r="G139" s="515" t="n">
        <f aca="false">SUM(G137:G138)</f>
        <v>244.817</v>
      </c>
      <c r="H139" s="565" t="n">
        <f aca="false">SUM(H137:H138)</f>
        <v>188.15</v>
      </c>
      <c r="I139" s="565" t="n">
        <f aca="false">SUM(I137:I138)</f>
        <v>56.667</v>
      </c>
      <c r="J139" s="23"/>
    </row>
    <row r="140" customFormat="false" ht="12.75" hidden="false" customHeight="false" outlineLevel="0" collapsed="false">
      <c r="A140" s="567"/>
      <c r="B140" s="567"/>
      <c r="C140" s="567"/>
      <c r="D140" s="567"/>
      <c r="E140" s="567"/>
      <c r="F140" s="567"/>
      <c r="G140" s="567"/>
      <c r="H140" s="567"/>
      <c r="I140" s="567"/>
      <c r="J140" s="567"/>
    </row>
    <row r="141" customFormat="false" ht="12.75" hidden="false" customHeight="false" outlineLevel="0" collapsed="false">
      <c r="A141" s="567"/>
      <c r="B141" s="567"/>
      <c r="C141" s="567"/>
      <c r="D141" s="567"/>
      <c r="E141" s="567"/>
      <c r="F141" s="567"/>
      <c r="G141" s="567"/>
      <c r="H141" s="567"/>
      <c r="I141" s="567"/>
      <c r="J141" s="567"/>
    </row>
    <row r="142" customFormat="false" ht="12.75" hidden="false" customHeight="false" outlineLevel="0" collapsed="false">
      <c r="A142" s="568"/>
      <c r="B142" s="568"/>
      <c r="C142" s="568"/>
      <c r="D142" s="568"/>
      <c r="E142" s="568"/>
      <c r="F142" s="568"/>
      <c r="G142" s="568"/>
      <c r="H142" s="568"/>
      <c r="I142" s="568"/>
      <c r="J142" s="568"/>
    </row>
  </sheetData>
  <mergeCells count="3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5:J5"/>
    <mergeCell ref="A6:J6"/>
    <mergeCell ref="A7:J7"/>
    <mergeCell ref="A10:J10"/>
    <mergeCell ref="A23:J23"/>
    <mergeCell ref="A24:J24"/>
    <mergeCell ref="A37:J37"/>
    <mergeCell ref="A38:J38"/>
    <mergeCell ref="A100:J100"/>
    <mergeCell ref="A103:J103"/>
    <mergeCell ref="K104:L106"/>
    <mergeCell ref="A108:J108"/>
    <mergeCell ref="A109:J109"/>
    <mergeCell ref="A110:J110"/>
    <mergeCell ref="A115:J115"/>
    <mergeCell ref="K134:M134"/>
    <mergeCell ref="A136:J136"/>
    <mergeCell ref="K137:L137"/>
    <mergeCell ref="K138:L1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4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H11" activeCellId="0" sqref="H11"/>
    </sheetView>
  </sheetViews>
  <sheetFormatPr defaultColWidth="8.54296875" defaultRowHeight="15" zeroHeight="false" outlineLevelRow="0" outlineLevelCol="0"/>
  <cols>
    <col collapsed="false" customWidth="true" hidden="false" outlineLevel="0" max="1" min="1" style="569" width="3.71"/>
    <col collapsed="false" customWidth="true" hidden="false" outlineLevel="0" max="2" min="2" style="0" width="20.85"/>
    <col collapsed="false" customWidth="true" hidden="false" outlineLevel="0" max="3" min="3" style="0" width="15.57"/>
    <col collapsed="false" customWidth="true" hidden="false" outlineLevel="0" max="4" min="4" style="0" width="8.71"/>
    <col collapsed="false" customWidth="true" hidden="false" outlineLevel="0" max="5" min="5" style="0" width="10.14"/>
    <col collapsed="false" customWidth="true" hidden="false" outlineLevel="0" max="6" min="6" style="0" width="18.86"/>
    <col collapsed="false" customWidth="true" hidden="false" outlineLevel="0" max="7" min="7" style="0" width="24.29"/>
    <col collapsed="false" customWidth="true" hidden="false" outlineLevel="0" max="10" min="8" style="0" width="14.71"/>
    <col collapsed="false" customWidth="true" hidden="false" outlineLevel="0" max="11" min="11" style="0" width="19"/>
    <col collapsed="false" customWidth="true" hidden="false" outlineLevel="0" max="13" min="12" style="570" width="9.14"/>
  </cols>
  <sheetData>
    <row r="1" customFormat="false" ht="40.95" hidden="false" customHeight="true" outlineLevel="0" collapsed="false">
      <c r="A1" s="571" t="s">
        <v>7636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</row>
    <row r="2" customFormat="false" ht="15" hidden="false" customHeight="true" outlineLevel="0" collapsed="false">
      <c r="A2" s="378" t="s">
        <v>2</v>
      </c>
      <c r="B2" s="378" t="s">
        <v>7637</v>
      </c>
      <c r="C2" s="378" t="s">
        <v>7479</v>
      </c>
      <c r="D2" s="378" t="s">
        <v>7480</v>
      </c>
      <c r="E2" s="378" t="s">
        <v>7638</v>
      </c>
      <c r="F2" s="378" t="s">
        <v>7481</v>
      </c>
      <c r="G2" s="378" t="s">
        <v>8</v>
      </c>
      <c r="H2" s="378" t="s">
        <v>9</v>
      </c>
      <c r="I2" s="378" t="s">
        <v>10</v>
      </c>
      <c r="J2" s="378" t="s">
        <v>11</v>
      </c>
      <c r="K2" s="378" t="s">
        <v>7482</v>
      </c>
    </row>
    <row r="3" customFormat="false" ht="15" hidden="false" customHeight="false" outlineLevel="0" collapsed="false">
      <c r="A3" s="378"/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customFormat="false" ht="15" hidden="false" customHeight="false" outlineLevel="0" collapsed="false">
      <c r="A4" s="378" t="n">
        <v>1</v>
      </c>
      <c r="B4" s="378" t="n">
        <v>2</v>
      </c>
      <c r="C4" s="378" t="n">
        <v>3</v>
      </c>
      <c r="D4" s="378" t="n">
        <v>4</v>
      </c>
      <c r="E4" s="378" t="n">
        <v>5</v>
      </c>
      <c r="F4" s="378" t="n">
        <v>7</v>
      </c>
      <c r="G4" s="378" t="n">
        <v>8</v>
      </c>
      <c r="H4" s="378" t="n">
        <v>9</v>
      </c>
      <c r="I4" s="378" t="n">
        <v>10</v>
      </c>
      <c r="J4" s="378" t="n">
        <v>11</v>
      </c>
      <c r="K4" s="378" t="n">
        <v>12</v>
      </c>
    </row>
    <row r="5" customFormat="false" ht="15" hidden="false" customHeight="true" outlineLevel="0" collapsed="false">
      <c r="A5" s="500" t="s">
        <v>7491</v>
      </c>
      <c r="B5" s="500"/>
      <c r="C5" s="500"/>
      <c r="D5" s="500"/>
      <c r="E5" s="500"/>
      <c r="F5" s="500"/>
      <c r="G5" s="500"/>
      <c r="H5" s="500"/>
      <c r="I5" s="500"/>
      <c r="J5" s="500"/>
      <c r="K5" s="500"/>
    </row>
    <row r="6" customFormat="false" ht="15" hidden="false" customHeight="true" outlineLevel="0" collapsed="false">
      <c r="A6" s="572" t="s">
        <v>7639</v>
      </c>
      <c r="B6" s="572"/>
      <c r="C6" s="572"/>
      <c r="D6" s="572"/>
      <c r="E6" s="572"/>
      <c r="F6" s="572"/>
      <c r="G6" s="572"/>
      <c r="H6" s="572"/>
      <c r="I6" s="572"/>
      <c r="J6" s="572"/>
      <c r="K6" s="572"/>
    </row>
    <row r="7" customFormat="false" ht="27.7" hidden="false" customHeight="false" outlineLevel="0" collapsed="false">
      <c r="A7" s="378" t="n">
        <v>1</v>
      </c>
      <c r="B7" s="573" t="s">
        <v>7640</v>
      </c>
      <c r="C7" s="574" t="s">
        <v>7641</v>
      </c>
      <c r="D7" s="378" t="s">
        <v>7642</v>
      </c>
      <c r="E7" s="378" t="s">
        <v>7643</v>
      </c>
      <c r="F7" s="378" t="s">
        <v>7493</v>
      </c>
      <c r="G7" s="378" t="s">
        <v>7644</v>
      </c>
      <c r="H7" s="575" t="n">
        <v>479</v>
      </c>
      <c r="I7" s="575" t="n">
        <v>347</v>
      </c>
      <c r="J7" s="575" t="n">
        <f aca="false">H7-I7</f>
        <v>132</v>
      </c>
      <c r="K7" s="378" t="s">
        <v>420</v>
      </c>
      <c r="M7" s="570" t="s">
        <v>7645</v>
      </c>
    </row>
    <row r="8" customFormat="false" ht="15" hidden="false" customHeight="false" outlineLevel="0" collapsed="false">
      <c r="A8" s="576"/>
      <c r="B8" s="577" t="s">
        <v>7476</v>
      </c>
      <c r="C8" s="576"/>
      <c r="D8" s="576"/>
      <c r="E8" s="576"/>
      <c r="F8" s="576"/>
      <c r="G8" s="576"/>
      <c r="H8" s="578" t="n">
        <f aca="false">SUM(H7)</f>
        <v>479</v>
      </c>
      <c r="I8" s="579" t="n">
        <f aca="false">SUM(I7)</f>
        <v>347</v>
      </c>
      <c r="J8" s="579" t="n">
        <f aca="false">SUM(J7)</f>
        <v>132</v>
      </c>
      <c r="K8" s="580"/>
    </row>
    <row r="9" customFormat="false" ht="15" hidden="false" customHeight="true" outlineLevel="0" collapsed="false">
      <c r="A9" s="500" t="s">
        <v>7516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</row>
    <row r="10" customFormat="false" ht="67.45" hidden="false" customHeight="false" outlineLevel="0" collapsed="false">
      <c r="A10" s="378" t="n">
        <v>1</v>
      </c>
      <c r="B10" s="573" t="s">
        <v>7646</v>
      </c>
      <c r="C10" s="574" t="s">
        <v>7647</v>
      </c>
      <c r="D10" s="378" t="s">
        <v>7648</v>
      </c>
      <c r="E10" s="378" t="s">
        <v>7649</v>
      </c>
      <c r="F10" s="378" t="s">
        <v>7650</v>
      </c>
      <c r="G10" s="378" t="s">
        <v>7651</v>
      </c>
      <c r="H10" s="575" t="n">
        <v>308.9</v>
      </c>
      <c r="I10" s="575" t="n">
        <v>308.9</v>
      </c>
      <c r="J10" s="575" t="n">
        <f aca="false">H10-I10</f>
        <v>0</v>
      </c>
      <c r="K10" s="378" t="s">
        <v>420</v>
      </c>
      <c r="M10" s="570" t="s">
        <v>7652</v>
      </c>
    </row>
    <row r="11" customFormat="false" ht="27.7" hidden="false" customHeight="false" outlineLevel="0" collapsed="false">
      <c r="A11" s="378" t="n">
        <v>2</v>
      </c>
      <c r="B11" s="573" t="s">
        <v>7653</v>
      </c>
      <c r="C11" s="574" t="s">
        <v>7654</v>
      </c>
      <c r="D11" s="378"/>
      <c r="E11" s="378" t="s">
        <v>7655</v>
      </c>
      <c r="F11" s="378"/>
      <c r="G11" s="90" t="s">
        <v>7656</v>
      </c>
      <c r="H11" s="575" t="n">
        <v>106.6</v>
      </c>
      <c r="I11" s="575" t="n">
        <v>106.6</v>
      </c>
      <c r="J11" s="581" t="n">
        <f aca="false">H11-I11</f>
        <v>0</v>
      </c>
      <c r="K11" s="90" t="s">
        <v>420</v>
      </c>
      <c r="M11" s="570" t="s">
        <v>7657</v>
      </c>
    </row>
    <row r="12" customFormat="false" ht="15" hidden="false" customHeight="false" outlineLevel="0" collapsed="false">
      <c r="A12" s="576"/>
      <c r="B12" s="577" t="s">
        <v>7476</v>
      </c>
      <c r="C12" s="580"/>
      <c r="D12" s="580"/>
      <c r="E12" s="580"/>
      <c r="F12" s="580"/>
      <c r="G12" s="580"/>
      <c r="H12" s="578" t="n">
        <f aca="false">SUM(H10:H11)</f>
        <v>415.5</v>
      </c>
      <c r="I12" s="579" t="n">
        <f aca="false">SUM(I10:I11)</f>
        <v>415.5</v>
      </c>
      <c r="J12" s="579" t="n">
        <f aca="false">SUM(J10:J11)</f>
        <v>0</v>
      </c>
      <c r="K12" s="580"/>
    </row>
    <row r="13" customFormat="false" ht="15" hidden="false" customHeight="false" outlineLevel="0" collapsed="false">
      <c r="A13" s="582" t="s">
        <v>7529</v>
      </c>
      <c r="B13" s="582"/>
      <c r="C13" s="582"/>
      <c r="D13" s="582"/>
      <c r="E13" s="582"/>
      <c r="F13" s="582"/>
      <c r="G13" s="582"/>
      <c r="H13" s="582"/>
      <c r="I13" s="582"/>
      <c r="J13" s="582"/>
      <c r="K13" s="582"/>
    </row>
    <row r="14" customFormat="false" ht="15" hidden="false" customHeight="false" outlineLevel="0" collapsed="false">
      <c r="A14" s="583" t="s">
        <v>7530</v>
      </c>
      <c r="B14" s="583"/>
      <c r="C14" s="583"/>
      <c r="D14" s="583"/>
      <c r="E14" s="583"/>
      <c r="F14" s="583"/>
      <c r="G14" s="583"/>
      <c r="H14" s="583"/>
      <c r="I14" s="583"/>
      <c r="J14" s="583"/>
      <c r="K14" s="583"/>
      <c r="L14" s="584"/>
      <c r="M14" s="585"/>
    </row>
    <row r="15" customFormat="false" ht="15" hidden="false" customHeight="false" outlineLevel="0" collapsed="false">
      <c r="A15" s="586" t="s">
        <v>7486</v>
      </c>
      <c r="B15" s="586"/>
      <c r="C15" s="586"/>
      <c r="D15" s="586"/>
      <c r="E15" s="586"/>
      <c r="F15" s="586"/>
      <c r="G15" s="586"/>
      <c r="H15" s="586"/>
      <c r="I15" s="586"/>
      <c r="J15" s="586"/>
      <c r="K15" s="586"/>
      <c r="L15" s="584"/>
      <c r="M15" s="585"/>
    </row>
    <row r="16" s="589" customFormat="true" ht="27.7" hidden="false" customHeight="false" outlineLevel="0" collapsed="false">
      <c r="A16" s="482" t="n">
        <v>1</v>
      </c>
      <c r="B16" s="378" t="s">
        <v>7658</v>
      </c>
      <c r="C16" s="482" t="n">
        <v>87450437</v>
      </c>
      <c r="D16" s="482"/>
      <c r="E16" s="482"/>
      <c r="F16" s="482"/>
      <c r="G16" s="482"/>
      <c r="H16" s="587" t="n">
        <v>399.49</v>
      </c>
      <c r="I16" s="587" t="n">
        <f aca="false">H16</f>
        <v>399.49</v>
      </c>
      <c r="J16" s="587" t="n">
        <v>0</v>
      </c>
      <c r="K16" s="482" t="s">
        <v>420</v>
      </c>
      <c r="L16" s="359" t="s">
        <v>7659</v>
      </c>
      <c r="M16" s="588"/>
    </row>
    <row r="17" s="502" customFormat="true" ht="15" hidden="false" customHeight="false" outlineLevel="0" collapsed="false">
      <c r="A17" s="500"/>
      <c r="B17" s="500" t="s">
        <v>7476</v>
      </c>
      <c r="C17" s="500"/>
      <c r="D17" s="500"/>
      <c r="E17" s="500"/>
      <c r="F17" s="500"/>
      <c r="G17" s="500"/>
      <c r="H17" s="590" t="n">
        <f aca="false">SUM(H16)</f>
        <v>399.49</v>
      </c>
      <c r="I17" s="591" t="n">
        <f aca="false">SUM(I16)</f>
        <v>399.49</v>
      </c>
      <c r="J17" s="591" t="n">
        <f aca="false">SUM(J16)</f>
        <v>0</v>
      </c>
      <c r="K17" s="500"/>
      <c r="L17" s="592"/>
      <c r="M17" s="592"/>
    </row>
    <row r="18" customFormat="false" ht="15" hidden="false" customHeight="true" outlineLevel="0" collapsed="false">
      <c r="A18" s="593" t="s">
        <v>7578</v>
      </c>
      <c r="B18" s="593"/>
      <c r="C18" s="593"/>
      <c r="D18" s="593"/>
      <c r="E18" s="593"/>
      <c r="F18" s="593"/>
      <c r="G18" s="593"/>
      <c r="H18" s="593"/>
      <c r="I18" s="593"/>
      <c r="J18" s="593"/>
      <c r="K18" s="593"/>
      <c r="L18" s="585"/>
      <c r="M18" s="585"/>
    </row>
    <row r="19" customFormat="false" ht="15" hidden="false" customHeight="false" outlineLevel="0" collapsed="false">
      <c r="A19" s="594" t="s">
        <v>7594</v>
      </c>
      <c r="B19" s="594"/>
      <c r="C19" s="594"/>
      <c r="D19" s="594"/>
      <c r="E19" s="594"/>
      <c r="F19" s="594"/>
      <c r="G19" s="594"/>
      <c r="H19" s="594"/>
      <c r="I19" s="594"/>
      <c r="J19" s="594"/>
      <c r="K19" s="594"/>
    </row>
    <row r="20" customFormat="false" ht="15" hidden="false" customHeight="false" outlineLevel="0" collapsed="false">
      <c r="A20" s="595" t="s">
        <v>7639</v>
      </c>
      <c r="B20" s="595"/>
      <c r="C20" s="595"/>
      <c r="D20" s="595"/>
      <c r="E20" s="595"/>
      <c r="F20" s="595"/>
      <c r="G20" s="595"/>
      <c r="H20" s="595"/>
      <c r="I20" s="595"/>
      <c r="J20" s="595"/>
      <c r="K20" s="595"/>
    </row>
    <row r="21" customFormat="false" ht="27.7" hidden="false" customHeight="false" outlineLevel="0" collapsed="false">
      <c r="A21" s="482" t="n">
        <v>1</v>
      </c>
      <c r="B21" s="573" t="s">
        <v>7660</v>
      </c>
      <c r="C21" s="596" t="s">
        <v>7661</v>
      </c>
      <c r="D21" s="378" t="s">
        <v>7496</v>
      </c>
      <c r="E21" s="378" t="s">
        <v>7662</v>
      </c>
      <c r="F21" s="378" t="s">
        <v>7663</v>
      </c>
      <c r="G21" s="597" t="s">
        <v>7664</v>
      </c>
      <c r="H21" s="597" t="n">
        <v>443.9</v>
      </c>
      <c r="I21" s="597" t="n">
        <v>443.9</v>
      </c>
      <c r="J21" s="575" t="n">
        <f aca="false">H21-I21</f>
        <v>0</v>
      </c>
      <c r="K21" s="378" t="s">
        <v>420</v>
      </c>
      <c r="L21" s="570" t="s">
        <v>7665</v>
      </c>
    </row>
    <row r="22" customFormat="false" ht="40.95" hidden="false" customHeight="false" outlineLevel="0" collapsed="false">
      <c r="A22" s="482" t="n">
        <v>2</v>
      </c>
      <c r="B22" s="573" t="s">
        <v>7666</v>
      </c>
      <c r="C22" s="596" t="s">
        <v>7667</v>
      </c>
      <c r="D22" s="378" t="s">
        <v>7668</v>
      </c>
      <c r="E22" s="378" t="s">
        <v>7669</v>
      </c>
      <c r="F22" s="378" t="s">
        <v>7670</v>
      </c>
      <c r="G22" s="597" t="s">
        <v>7671</v>
      </c>
      <c r="H22" s="597" t="n">
        <v>100</v>
      </c>
      <c r="I22" s="597" t="n">
        <v>100</v>
      </c>
      <c r="J22" s="575" t="n">
        <f aca="false">H22-I22</f>
        <v>0</v>
      </c>
      <c r="K22" s="378" t="s">
        <v>420</v>
      </c>
      <c r="L22" s="570" t="s">
        <v>7672</v>
      </c>
    </row>
    <row r="23" customFormat="false" ht="15" hidden="false" customHeight="false" outlineLevel="0" collapsed="false">
      <c r="A23" s="482"/>
      <c r="B23" s="500" t="s">
        <v>7673</v>
      </c>
      <c r="C23" s="596"/>
      <c r="D23" s="378"/>
      <c r="E23" s="378"/>
      <c r="F23" s="378"/>
      <c r="G23" s="597"/>
      <c r="H23" s="487" t="n">
        <f aca="false">H22+H21</f>
        <v>543.9</v>
      </c>
      <c r="I23" s="487" t="n">
        <f aca="false">I22+I21</f>
        <v>543.9</v>
      </c>
      <c r="J23" s="487" t="n">
        <f aca="false">J22+J21</f>
        <v>0</v>
      </c>
      <c r="K23" s="378"/>
    </row>
    <row r="24" customFormat="false" ht="15" hidden="false" customHeight="false" outlineLevel="0" collapsed="false">
      <c r="A24" s="586" t="s">
        <v>7486</v>
      </c>
      <c r="B24" s="586"/>
      <c r="C24" s="586"/>
      <c r="D24" s="586"/>
      <c r="E24" s="586"/>
      <c r="F24" s="586"/>
      <c r="G24" s="586"/>
      <c r="H24" s="586"/>
      <c r="I24" s="586"/>
      <c r="J24" s="586"/>
      <c r="K24" s="586"/>
    </row>
    <row r="25" customFormat="false" ht="27.7" hidden="false" customHeight="false" outlineLevel="0" collapsed="false">
      <c r="A25" s="482" t="n">
        <v>17</v>
      </c>
      <c r="B25" s="573" t="s">
        <v>7674</v>
      </c>
      <c r="C25" s="596" t="s">
        <v>7675</v>
      </c>
      <c r="D25" s="378" t="s">
        <v>7676</v>
      </c>
      <c r="E25" s="378" t="s">
        <v>7677</v>
      </c>
      <c r="F25" s="378" t="s">
        <v>7678</v>
      </c>
      <c r="G25" s="597" t="s">
        <v>7679</v>
      </c>
      <c r="H25" s="487" t="n">
        <v>300</v>
      </c>
      <c r="I25" s="487" t="n">
        <v>40</v>
      </c>
      <c r="J25" s="487" t="n">
        <f aca="false">H25-I25</f>
        <v>260</v>
      </c>
      <c r="K25" s="378" t="s">
        <v>420</v>
      </c>
      <c r="L25" s="570" t="s">
        <v>7680</v>
      </c>
    </row>
    <row r="26" customFormat="false" ht="15" hidden="false" customHeight="false" outlineLevel="0" collapsed="false">
      <c r="A26" s="482"/>
      <c r="B26" s="598" t="s">
        <v>7476</v>
      </c>
      <c r="C26" s="599"/>
      <c r="D26" s="599"/>
      <c r="E26" s="599"/>
      <c r="F26" s="599"/>
      <c r="G26" s="599"/>
      <c r="H26" s="600" t="n">
        <f aca="false">SUM(H25)</f>
        <v>300</v>
      </c>
      <c r="I26" s="600" t="n">
        <f aca="false">SUM(I25)</f>
        <v>40</v>
      </c>
      <c r="J26" s="600" t="n">
        <f aca="false">SUM(J25)</f>
        <v>260</v>
      </c>
      <c r="K26" s="601"/>
    </row>
    <row r="27" customFormat="false" ht="15" hidden="false" customHeight="false" outlineLevel="0" collapsed="false">
      <c r="A27" s="482"/>
      <c r="B27" s="598"/>
      <c r="C27" s="599"/>
      <c r="D27" s="599"/>
      <c r="E27" s="599"/>
      <c r="F27" s="599"/>
      <c r="G27" s="602" t="s">
        <v>7681</v>
      </c>
      <c r="H27" s="603" t="n">
        <f aca="false">H23-H26</f>
        <v>243.9</v>
      </c>
      <c r="I27" s="600"/>
      <c r="J27" s="600"/>
      <c r="K27" s="601"/>
    </row>
    <row r="28" customFormat="false" ht="15" hidden="false" customHeight="false" outlineLevel="0" collapsed="false">
      <c r="A28" s="583" t="s">
        <v>7630</v>
      </c>
      <c r="B28" s="583"/>
      <c r="C28" s="583"/>
      <c r="D28" s="583"/>
      <c r="E28" s="583"/>
      <c r="F28" s="583"/>
      <c r="G28" s="583"/>
      <c r="H28" s="583"/>
      <c r="I28" s="583"/>
      <c r="J28" s="583"/>
      <c r="K28" s="583"/>
    </row>
    <row r="29" customFormat="false" ht="15" hidden="false" customHeight="false" outlineLevel="0" collapsed="false">
      <c r="A29" s="586" t="s">
        <v>7639</v>
      </c>
      <c r="B29" s="586"/>
      <c r="C29" s="586"/>
      <c r="D29" s="586"/>
      <c r="E29" s="586"/>
      <c r="F29" s="586"/>
      <c r="G29" s="586"/>
      <c r="H29" s="586"/>
      <c r="I29" s="586"/>
      <c r="J29" s="586"/>
      <c r="K29" s="586"/>
    </row>
    <row r="30" customFormat="false" ht="40.95" hidden="false" customHeight="false" outlineLevel="0" collapsed="false">
      <c r="A30" s="482" t="n">
        <v>1</v>
      </c>
      <c r="B30" s="573" t="s">
        <v>7682</v>
      </c>
      <c r="C30" s="596" t="s">
        <v>7683</v>
      </c>
      <c r="D30" s="378" t="s">
        <v>7684</v>
      </c>
      <c r="E30" s="378" t="s">
        <v>7685</v>
      </c>
      <c r="F30" s="378" t="s">
        <v>7686</v>
      </c>
      <c r="G30" s="378" t="s">
        <v>7687</v>
      </c>
      <c r="H30" s="575" t="n">
        <v>30.8</v>
      </c>
      <c r="I30" s="575" t="n">
        <v>30.8</v>
      </c>
      <c r="J30" s="575" t="n">
        <f aca="false">H30-I30</f>
        <v>0</v>
      </c>
      <c r="K30" s="378" t="s">
        <v>420</v>
      </c>
      <c r="L30" s="570" t="s">
        <v>7688</v>
      </c>
    </row>
    <row r="31" customFormat="false" ht="27.7" hidden="false" customHeight="false" outlineLevel="0" collapsed="false">
      <c r="A31" s="482" t="n">
        <v>2</v>
      </c>
      <c r="B31" s="573" t="s">
        <v>7689</v>
      </c>
      <c r="C31" s="604" t="s">
        <v>7690</v>
      </c>
      <c r="D31" s="90" t="n">
        <v>2008</v>
      </c>
      <c r="E31" s="90" t="s">
        <v>7691</v>
      </c>
      <c r="F31" s="90" t="s">
        <v>7692</v>
      </c>
      <c r="G31" s="90"/>
      <c r="H31" s="575" t="n">
        <v>139.7</v>
      </c>
      <c r="I31" s="575" t="n">
        <v>0</v>
      </c>
      <c r="J31" s="575" t="n">
        <f aca="false">H31-I31</f>
        <v>139.7</v>
      </c>
      <c r="K31" s="378" t="s">
        <v>420</v>
      </c>
      <c r="L31" s="570" t="s">
        <v>7693</v>
      </c>
    </row>
    <row r="32" customFormat="false" ht="29.25" hidden="false" customHeight="true" outlineLevel="0" collapsed="false">
      <c r="A32" s="482" t="n">
        <v>3</v>
      </c>
      <c r="B32" s="573" t="s">
        <v>7694</v>
      </c>
      <c r="C32" s="596" t="s">
        <v>7695</v>
      </c>
      <c r="D32" s="378" t="s">
        <v>7696</v>
      </c>
      <c r="E32" s="378" t="s">
        <v>7697</v>
      </c>
      <c r="F32" s="378" t="s">
        <v>7670</v>
      </c>
      <c r="G32" s="378" t="s">
        <v>7698</v>
      </c>
      <c r="H32" s="575" t="e">
        <f aca="false">285.1-#REF!</f>
        <v>#REF!</v>
      </c>
      <c r="I32" s="575" t="n">
        <v>285.1</v>
      </c>
      <c r="J32" s="575" t="e">
        <f aca="false">H32-I32</f>
        <v>#REF!</v>
      </c>
      <c r="K32" s="378" t="s">
        <v>420</v>
      </c>
      <c r="L32" s="570" t="s">
        <v>7699</v>
      </c>
    </row>
    <row r="33" customFormat="false" ht="18" hidden="false" customHeight="true" outlineLevel="0" collapsed="false">
      <c r="A33" s="482"/>
      <c r="B33" s="500" t="s">
        <v>7476</v>
      </c>
      <c r="C33" s="90"/>
      <c r="D33" s="90"/>
      <c r="E33" s="90"/>
      <c r="F33" s="90"/>
      <c r="G33" s="90"/>
      <c r="H33" s="487" t="e">
        <f aca="false">SUM(H30:H32)</f>
        <v>#REF!</v>
      </c>
      <c r="I33" s="487" t="n">
        <f aca="false">SUM(I30:I32)</f>
        <v>315.9</v>
      </c>
      <c r="J33" s="487" t="e">
        <f aca="false">SUM(J30:J32)</f>
        <v>#REF!</v>
      </c>
      <c r="K33" s="378"/>
    </row>
    <row r="34" customFormat="false" ht="15" hidden="false" customHeight="false" outlineLevel="0" collapsed="false">
      <c r="A34" s="586" t="s">
        <v>7486</v>
      </c>
      <c r="B34" s="586"/>
      <c r="C34" s="586"/>
      <c r="D34" s="586"/>
      <c r="E34" s="586"/>
      <c r="F34" s="586"/>
      <c r="G34" s="586"/>
      <c r="H34" s="586"/>
      <c r="I34" s="586"/>
      <c r="J34" s="586"/>
      <c r="K34" s="586"/>
    </row>
    <row r="35" customFormat="false" ht="27.7" hidden="false" customHeight="false" outlineLevel="0" collapsed="false">
      <c r="A35" s="482" t="n">
        <v>1</v>
      </c>
      <c r="B35" s="573" t="s">
        <v>7700</v>
      </c>
      <c r="C35" s="604" t="s">
        <v>7701</v>
      </c>
      <c r="D35" s="90"/>
      <c r="E35" s="604"/>
      <c r="F35" s="90"/>
      <c r="G35" s="90"/>
      <c r="H35" s="487" t="n">
        <v>90</v>
      </c>
      <c r="I35" s="487" t="n">
        <v>5</v>
      </c>
      <c r="J35" s="487" t="n">
        <f aca="false">H35-I35</f>
        <v>85</v>
      </c>
      <c r="K35" s="378" t="s">
        <v>420</v>
      </c>
      <c r="L35" s="570" t="s">
        <v>7702</v>
      </c>
    </row>
    <row r="36" customFormat="false" ht="15" hidden="false" customHeight="false" outlineLevel="0" collapsed="false">
      <c r="A36" s="482" t="n">
        <v>2</v>
      </c>
      <c r="B36" s="573" t="s">
        <v>7703</v>
      </c>
      <c r="C36" s="604" t="s">
        <v>7704</v>
      </c>
      <c r="D36" s="90" t="n">
        <v>2015</v>
      </c>
      <c r="E36" s="90" t="n">
        <v>452</v>
      </c>
      <c r="F36" s="90"/>
      <c r="G36" s="90"/>
      <c r="H36" s="487" t="n">
        <v>60</v>
      </c>
      <c r="I36" s="487" t="n">
        <v>0</v>
      </c>
      <c r="J36" s="487" t="n">
        <f aca="false">H36-I36</f>
        <v>60</v>
      </c>
      <c r="K36" s="378" t="s">
        <v>420</v>
      </c>
      <c r="L36" s="570" t="s">
        <v>7705</v>
      </c>
    </row>
    <row r="37" customFormat="false" ht="15" hidden="false" customHeight="false" outlineLevel="0" collapsed="false">
      <c r="A37" s="482"/>
      <c r="B37" s="500" t="s">
        <v>7476</v>
      </c>
      <c r="C37" s="605"/>
      <c r="D37" s="605"/>
      <c r="E37" s="605"/>
      <c r="F37" s="605"/>
      <c r="G37" s="605"/>
      <c r="H37" s="600" t="n">
        <f aca="false">SUM(H35:H36)</f>
        <v>150</v>
      </c>
      <c r="I37" s="600" t="n">
        <f aca="false">SUM(I35:I36)</f>
        <v>5</v>
      </c>
      <c r="J37" s="600" t="n">
        <f aca="false">SUM(J35:J36)</f>
        <v>145</v>
      </c>
      <c r="K37" s="378"/>
    </row>
    <row r="38" customFormat="false" ht="15" hidden="false" customHeight="false" outlineLevel="0" collapsed="false">
      <c r="A38" s="606"/>
      <c r="B38" s="607"/>
      <c r="C38" s="607"/>
      <c r="D38" s="607"/>
      <c r="E38" s="607"/>
      <c r="F38" s="607"/>
      <c r="G38" s="608" t="s">
        <v>7681</v>
      </c>
      <c r="H38" s="609" t="e">
        <f aca="false">H33-H37</f>
        <v>#REF!</v>
      </c>
      <c r="I38" s="607"/>
      <c r="J38" s="607"/>
      <c r="K38" s="607"/>
    </row>
    <row r="39" customFormat="false" ht="15.75" hidden="false" customHeight="false" outlineLevel="0" collapsed="false">
      <c r="A39" s="606"/>
      <c r="B39" s="607"/>
      <c r="C39" s="607"/>
      <c r="D39" s="607"/>
      <c r="E39" s="607"/>
      <c r="F39" s="607"/>
      <c r="G39" s="607"/>
      <c r="H39" s="607"/>
      <c r="I39" s="607"/>
      <c r="J39" s="607"/>
      <c r="K39" s="607"/>
    </row>
    <row r="40" customFormat="false" ht="15.75" hidden="false" customHeight="false" outlineLevel="0" collapsed="false">
      <c r="A40" s="606"/>
      <c r="B40" s="607"/>
      <c r="C40" s="607"/>
      <c r="D40" s="607"/>
      <c r="E40" s="607"/>
      <c r="F40" s="607"/>
      <c r="G40" s="607"/>
      <c r="H40" s="607"/>
      <c r="I40" s="607"/>
      <c r="J40" s="607"/>
      <c r="K40" s="607"/>
    </row>
    <row r="41" customFormat="false" ht="15.75" hidden="false" customHeight="false" outlineLevel="0" collapsed="false">
      <c r="A41" s="606"/>
      <c r="B41" s="607"/>
      <c r="C41" s="607"/>
      <c r="D41" s="607"/>
      <c r="E41" s="607"/>
      <c r="F41" s="607"/>
      <c r="G41" s="607"/>
      <c r="H41" s="607"/>
      <c r="I41" s="607"/>
      <c r="J41" s="607"/>
      <c r="K41" s="607"/>
    </row>
    <row r="42" customFormat="false" ht="15.75" hidden="false" customHeight="false" outlineLevel="0" collapsed="false">
      <c r="A42" s="606"/>
      <c r="B42" s="607"/>
      <c r="C42" s="607"/>
      <c r="D42" s="607"/>
      <c r="E42" s="607"/>
      <c r="F42" s="607"/>
      <c r="G42" s="607"/>
      <c r="H42" s="607"/>
      <c r="I42" s="607"/>
      <c r="J42" s="607"/>
      <c r="K42" s="607"/>
    </row>
    <row r="43" customFormat="false" ht="15.75" hidden="false" customHeight="false" outlineLevel="0" collapsed="false">
      <c r="A43" s="606"/>
      <c r="B43" s="607"/>
      <c r="C43" s="607"/>
      <c r="D43" s="607"/>
      <c r="E43" s="607"/>
      <c r="F43" s="607"/>
      <c r="G43" s="607"/>
      <c r="H43" s="607"/>
      <c r="I43" s="607"/>
      <c r="J43" s="607"/>
      <c r="K43" s="607"/>
    </row>
    <row r="44" customFormat="false" ht="15.75" hidden="false" customHeight="false" outlineLevel="0" collapsed="false">
      <c r="A44" s="606"/>
      <c r="B44" s="607"/>
      <c r="C44" s="607"/>
      <c r="D44" s="607"/>
      <c r="E44" s="607"/>
      <c r="F44" s="607"/>
      <c r="G44" s="607"/>
      <c r="H44" s="607"/>
      <c r="I44" s="607"/>
      <c r="J44" s="607"/>
      <c r="K44" s="607"/>
    </row>
    <row r="45" customFormat="false" ht="15.75" hidden="false" customHeight="false" outlineLevel="0" collapsed="false">
      <c r="A45" s="606"/>
      <c r="B45" s="607"/>
      <c r="C45" s="607"/>
      <c r="D45" s="607"/>
      <c r="E45" s="607"/>
      <c r="F45" s="607"/>
      <c r="G45" s="607"/>
      <c r="H45" s="607"/>
      <c r="I45" s="607"/>
      <c r="J45" s="607"/>
      <c r="K45" s="607"/>
    </row>
    <row r="46" customFormat="false" ht="15.75" hidden="false" customHeight="false" outlineLevel="0" collapsed="false">
      <c r="A46" s="606"/>
      <c r="B46" s="607"/>
      <c r="C46" s="607"/>
      <c r="D46" s="607"/>
      <c r="E46" s="607"/>
      <c r="F46" s="607"/>
      <c r="G46" s="607"/>
      <c r="H46" s="607"/>
      <c r="I46" s="607"/>
      <c r="J46" s="607"/>
      <c r="K46" s="607"/>
    </row>
    <row r="47" customFormat="false" ht="15.75" hidden="false" customHeight="false" outlineLevel="0" collapsed="false">
      <c r="A47" s="606"/>
      <c r="B47" s="607"/>
      <c r="C47" s="607"/>
      <c r="D47" s="607"/>
      <c r="E47" s="607"/>
      <c r="F47" s="607"/>
      <c r="G47" s="607"/>
      <c r="H47" s="607"/>
      <c r="I47" s="607"/>
      <c r="J47" s="607"/>
      <c r="K47" s="607"/>
    </row>
    <row r="48" customFormat="false" ht="15.75" hidden="false" customHeight="false" outlineLevel="0" collapsed="false">
      <c r="A48" s="606"/>
      <c r="B48" s="607"/>
      <c r="C48" s="607"/>
      <c r="D48" s="607"/>
      <c r="E48" s="607"/>
      <c r="F48" s="607"/>
      <c r="G48" s="607"/>
      <c r="H48" s="607"/>
      <c r="I48" s="607"/>
      <c r="J48" s="607"/>
      <c r="K48" s="607"/>
    </row>
    <row r="49" customFormat="false" ht="15.75" hidden="false" customHeight="false" outlineLevel="0" collapsed="false">
      <c r="A49" s="606"/>
      <c r="B49" s="607"/>
      <c r="C49" s="607"/>
      <c r="D49" s="607"/>
      <c r="E49" s="607"/>
      <c r="F49" s="607"/>
      <c r="G49" s="607"/>
      <c r="H49" s="607"/>
      <c r="I49" s="607"/>
      <c r="J49" s="607"/>
      <c r="K49" s="607"/>
    </row>
    <row r="50" customFormat="false" ht="15.75" hidden="false" customHeight="false" outlineLevel="0" collapsed="false">
      <c r="A50" s="606"/>
      <c r="B50" s="607"/>
      <c r="C50" s="607"/>
      <c r="D50" s="607"/>
      <c r="E50" s="607"/>
      <c r="F50" s="607"/>
      <c r="G50" s="607"/>
      <c r="H50" s="607"/>
      <c r="I50" s="607"/>
      <c r="J50" s="607"/>
      <c r="K50" s="607"/>
    </row>
    <row r="51" customFormat="false" ht="15.75" hidden="false" customHeight="false" outlineLevel="0" collapsed="false">
      <c r="A51" s="606"/>
      <c r="B51" s="607"/>
      <c r="C51" s="607"/>
      <c r="D51" s="607"/>
      <c r="E51" s="607"/>
      <c r="F51" s="607"/>
      <c r="G51" s="607"/>
      <c r="H51" s="607"/>
      <c r="I51" s="607"/>
      <c r="J51" s="607"/>
      <c r="K51" s="607"/>
    </row>
    <row r="52" customFormat="false" ht="15.75" hidden="false" customHeight="false" outlineLevel="0" collapsed="false">
      <c r="A52" s="606"/>
      <c r="B52" s="607"/>
      <c r="C52" s="607"/>
      <c r="D52" s="607"/>
      <c r="E52" s="607"/>
      <c r="F52" s="607"/>
      <c r="G52" s="607"/>
      <c r="H52" s="607"/>
      <c r="I52" s="607"/>
      <c r="J52" s="607"/>
      <c r="K52" s="607"/>
    </row>
    <row r="53" customFormat="false" ht="15.75" hidden="false" customHeight="false" outlineLevel="0" collapsed="false">
      <c r="A53" s="606"/>
      <c r="B53" s="607"/>
      <c r="C53" s="607"/>
      <c r="D53" s="607"/>
      <c r="E53" s="607"/>
      <c r="F53" s="607"/>
      <c r="G53" s="607"/>
      <c r="H53" s="607"/>
      <c r="I53" s="607"/>
      <c r="J53" s="607"/>
      <c r="K53" s="607"/>
    </row>
    <row r="54" customFormat="false" ht="15.75" hidden="false" customHeight="false" outlineLevel="0" collapsed="false">
      <c r="A54" s="606"/>
      <c r="B54" s="607"/>
      <c r="C54" s="607"/>
      <c r="D54" s="607"/>
      <c r="E54" s="607"/>
      <c r="F54" s="607"/>
      <c r="G54" s="607"/>
      <c r="H54" s="607"/>
      <c r="I54" s="607"/>
      <c r="J54" s="607"/>
      <c r="K54" s="607"/>
    </row>
    <row r="55" customFormat="false" ht="15.75" hidden="false" customHeight="false" outlineLevel="0" collapsed="false">
      <c r="A55" s="606"/>
      <c r="B55" s="607"/>
      <c r="C55" s="607"/>
      <c r="D55" s="607"/>
      <c r="E55" s="607"/>
      <c r="F55" s="607"/>
      <c r="G55" s="607"/>
      <c r="H55" s="607"/>
      <c r="I55" s="607"/>
      <c r="J55" s="607"/>
      <c r="K55" s="607"/>
    </row>
    <row r="56" customFormat="false" ht="15.75" hidden="false" customHeight="false" outlineLevel="0" collapsed="false">
      <c r="A56" s="606"/>
      <c r="B56" s="607"/>
      <c r="C56" s="607"/>
      <c r="D56" s="607"/>
      <c r="E56" s="607"/>
      <c r="F56" s="607"/>
      <c r="G56" s="607"/>
      <c r="H56" s="607"/>
      <c r="I56" s="607"/>
      <c r="J56" s="607"/>
      <c r="K56" s="607"/>
    </row>
    <row r="57" customFormat="false" ht="15.75" hidden="false" customHeight="false" outlineLevel="0" collapsed="false">
      <c r="A57" s="606"/>
      <c r="B57" s="607"/>
      <c r="C57" s="607"/>
      <c r="D57" s="607"/>
      <c r="E57" s="607"/>
      <c r="F57" s="607"/>
      <c r="G57" s="607"/>
      <c r="H57" s="607"/>
      <c r="I57" s="607"/>
      <c r="J57" s="607"/>
      <c r="K57" s="607"/>
    </row>
    <row r="58" customFormat="false" ht="15.75" hidden="false" customHeight="false" outlineLevel="0" collapsed="false">
      <c r="A58" s="606"/>
      <c r="B58" s="607"/>
      <c r="C58" s="607"/>
      <c r="D58" s="607"/>
      <c r="E58" s="607"/>
      <c r="F58" s="607"/>
      <c r="G58" s="607"/>
      <c r="H58" s="607"/>
      <c r="I58" s="607"/>
      <c r="J58" s="607"/>
      <c r="K58" s="607"/>
    </row>
    <row r="59" customFormat="false" ht="15.75" hidden="false" customHeight="false" outlineLevel="0" collapsed="false">
      <c r="A59" s="606"/>
      <c r="B59" s="607"/>
      <c r="C59" s="607"/>
      <c r="D59" s="607"/>
      <c r="E59" s="607"/>
      <c r="F59" s="607"/>
      <c r="G59" s="607"/>
      <c r="H59" s="607"/>
      <c r="I59" s="607"/>
      <c r="J59" s="607"/>
      <c r="K59" s="607"/>
    </row>
    <row r="60" customFormat="false" ht="15.75" hidden="false" customHeight="false" outlineLevel="0" collapsed="false">
      <c r="A60" s="606"/>
      <c r="B60" s="607"/>
      <c r="C60" s="607"/>
      <c r="D60" s="607"/>
      <c r="E60" s="607"/>
      <c r="F60" s="607"/>
      <c r="G60" s="607"/>
      <c r="H60" s="607"/>
      <c r="I60" s="607"/>
      <c r="J60" s="607"/>
      <c r="K60" s="607"/>
    </row>
    <row r="61" customFormat="false" ht="15.75" hidden="false" customHeight="false" outlineLevel="0" collapsed="false">
      <c r="A61" s="606"/>
      <c r="B61" s="607"/>
      <c r="C61" s="607"/>
      <c r="D61" s="607"/>
      <c r="E61" s="607"/>
      <c r="F61" s="607"/>
      <c r="G61" s="607"/>
      <c r="H61" s="607"/>
      <c r="I61" s="607"/>
      <c r="J61" s="607"/>
      <c r="K61" s="607"/>
    </row>
    <row r="62" customFormat="false" ht="15.75" hidden="false" customHeight="false" outlineLevel="0" collapsed="false">
      <c r="A62" s="606"/>
      <c r="B62" s="607"/>
      <c r="C62" s="607"/>
      <c r="D62" s="607"/>
      <c r="E62" s="607"/>
      <c r="F62" s="607"/>
      <c r="G62" s="607"/>
      <c r="H62" s="607"/>
      <c r="I62" s="607"/>
      <c r="J62" s="607"/>
      <c r="K62" s="607"/>
    </row>
    <row r="63" customFormat="false" ht="15.75" hidden="false" customHeight="false" outlineLevel="0" collapsed="false">
      <c r="A63" s="606"/>
      <c r="B63" s="607"/>
      <c r="C63" s="607"/>
      <c r="D63" s="607"/>
      <c r="E63" s="607"/>
      <c r="F63" s="607"/>
      <c r="G63" s="607"/>
      <c r="H63" s="607"/>
      <c r="I63" s="607"/>
      <c r="J63" s="607"/>
      <c r="K63" s="607"/>
    </row>
    <row r="64" customFormat="false" ht="15.75" hidden="false" customHeight="false" outlineLevel="0" collapsed="false">
      <c r="A64" s="606"/>
      <c r="B64" s="607"/>
      <c r="C64" s="607"/>
      <c r="D64" s="607"/>
      <c r="E64" s="607"/>
      <c r="F64" s="607"/>
      <c r="G64" s="607"/>
      <c r="H64" s="607"/>
      <c r="I64" s="607"/>
      <c r="J64" s="607"/>
      <c r="K64" s="607"/>
    </row>
    <row r="65" customFormat="false" ht="15.75" hidden="false" customHeight="false" outlineLevel="0" collapsed="false">
      <c r="A65" s="606"/>
      <c r="B65" s="607"/>
      <c r="C65" s="607"/>
      <c r="D65" s="607"/>
      <c r="E65" s="607"/>
      <c r="F65" s="607"/>
      <c r="G65" s="607"/>
      <c r="H65" s="607"/>
      <c r="I65" s="607"/>
      <c r="J65" s="607"/>
      <c r="K65" s="607"/>
    </row>
    <row r="66" customFormat="false" ht="15.75" hidden="false" customHeight="false" outlineLevel="0" collapsed="false">
      <c r="A66" s="606"/>
      <c r="B66" s="607"/>
      <c r="C66" s="607"/>
      <c r="D66" s="607"/>
      <c r="E66" s="607"/>
      <c r="F66" s="607"/>
      <c r="G66" s="607"/>
      <c r="H66" s="607"/>
      <c r="I66" s="607"/>
      <c r="J66" s="607"/>
      <c r="K66" s="607"/>
    </row>
    <row r="67" customFormat="false" ht="15.75" hidden="false" customHeight="false" outlineLevel="0" collapsed="false">
      <c r="A67" s="606"/>
      <c r="B67" s="607"/>
      <c r="C67" s="607"/>
      <c r="D67" s="607"/>
      <c r="E67" s="607"/>
      <c r="F67" s="607"/>
      <c r="G67" s="607"/>
      <c r="H67" s="607"/>
      <c r="I67" s="607"/>
      <c r="J67" s="607"/>
      <c r="K67" s="607"/>
    </row>
    <row r="68" customFormat="false" ht="15.75" hidden="false" customHeight="false" outlineLevel="0" collapsed="false">
      <c r="A68" s="606"/>
      <c r="B68" s="607"/>
      <c r="C68" s="607"/>
      <c r="D68" s="607"/>
      <c r="E68" s="607"/>
      <c r="F68" s="607"/>
      <c r="G68" s="607"/>
      <c r="H68" s="607"/>
      <c r="I68" s="607"/>
      <c r="J68" s="607"/>
      <c r="K68" s="607"/>
    </row>
    <row r="69" customFormat="false" ht="15.75" hidden="false" customHeight="false" outlineLevel="0" collapsed="false">
      <c r="A69" s="606"/>
      <c r="B69" s="607"/>
      <c r="C69" s="607"/>
      <c r="D69" s="607"/>
      <c r="E69" s="607"/>
      <c r="F69" s="607"/>
      <c r="G69" s="607"/>
      <c r="H69" s="607"/>
      <c r="I69" s="607"/>
      <c r="J69" s="607"/>
      <c r="K69" s="607"/>
    </row>
    <row r="70" customFormat="false" ht="15.75" hidden="false" customHeight="false" outlineLevel="0" collapsed="false">
      <c r="A70" s="606"/>
      <c r="B70" s="607"/>
      <c r="C70" s="607"/>
      <c r="D70" s="607"/>
      <c r="E70" s="607"/>
      <c r="F70" s="607"/>
      <c r="G70" s="607"/>
      <c r="H70" s="607"/>
      <c r="I70" s="607"/>
      <c r="J70" s="607"/>
      <c r="K70" s="607"/>
    </row>
    <row r="71" customFormat="false" ht="15.75" hidden="false" customHeight="false" outlineLevel="0" collapsed="false">
      <c r="A71" s="606"/>
      <c r="B71" s="607"/>
      <c r="C71" s="607"/>
      <c r="D71" s="607"/>
      <c r="E71" s="607"/>
      <c r="F71" s="607"/>
      <c r="G71" s="607"/>
      <c r="H71" s="607"/>
      <c r="I71" s="607"/>
      <c r="J71" s="607"/>
      <c r="K71" s="607"/>
    </row>
    <row r="72" customFormat="false" ht="15.75" hidden="false" customHeight="false" outlineLevel="0" collapsed="false">
      <c r="A72" s="606"/>
      <c r="B72" s="607"/>
      <c r="C72" s="607"/>
      <c r="D72" s="607"/>
      <c r="E72" s="607"/>
      <c r="F72" s="607"/>
      <c r="G72" s="607"/>
      <c r="H72" s="607"/>
      <c r="I72" s="607"/>
      <c r="J72" s="607"/>
      <c r="K72" s="607"/>
    </row>
    <row r="73" customFormat="false" ht="15.75" hidden="false" customHeight="false" outlineLevel="0" collapsed="false">
      <c r="A73" s="606"/>
      <c r="B73" s="607"/>
      <c r="C73" s="607"/>
      <c r="D73" s="607"/>
      <c r="E73" s="607"/>
      <c r="F73" s="607"/>
      <c r="G73" s="607"/>
      <c r="H73" s="607"/>
      <c r="I73" s="607"/>
      <c r="J73" s="607"/>
      <c r="K73" s="607"/>
    </row>
    <row r="74" customFormat="false" ht="15.75" hidden="false" customHeight="false" outlineLevel="0" collapsed="false">
      <c r="A74" s="606"/>
      <c r="B74" s="607"/>
      <c r="C74" s="607"/>
      <c r="D74" s="607"/>
      <c r="E74" s="607"/>
      <c r="F74" s="607"/>
      <c r="G74" s="607"/>
      <c r="H74" s="607"/>
      <c r="I74" s="607"/>
      <c r="J74" s="607"/>
      <c r="K74" s="607"/>
    </row>
    <row r="75" customFormat="false" ht="15.75" hidden="false" customHeight="false" outlineLevel="0" collapsed="false">
      <c r="A75" s="606"/>
      <c r="B75" s="607"/>
      <c r="C75" s="607"/>
      <c r="D75" s="607"/>
      <c r="E75" s="607"/>
      <c r="F75" s="607"/>
      <c r="G75" s="607"/>
      <c r="H75" s="607"/>
      <c r="I75" s="607"/>
      <c r="J75" s="607"/>
      <c r="K75" s="607"/>
    </row>
    <row r="76" customFormat="false" ht="15.75" hidden="false" customHeight="false" outlineLevel="0" collapsed="false">
      <c r="A76" s="606"/>
      <c r="B76" s="607"/>
      <c r="C76" s="607"/>
      <c r="D76" s="607"/>
      <c r="E76" s="607"/>
      <c r="F76" s="607"/>
      <c r="G76" s="607"/>
      <c r="H76" s="607"/>
      <c r="I76" s="607"/>
      <c r="J76" s="607"/>
      <c r="K76" s="607"/>
    </row>
    <row r="77" customFormat="false" ht="15.75" hidden="false" customHeight="false" outlineLevel="0" collapsed="false">
      <c r="A77" s="606"/>
      <c r="B77" s="607"/>
      <c r="C77" s="607"/>
      <c r="D77" s="607"/>
      <c r="E77" s="607"/>
      <c r="F77" s="607"/>
      <c r="G77" s="607"/>
      <c r="H77" s="607"/>
      <c r="I77" s="607"/>
      <c r="J77" s="607"/>
      <c r="K77" s="607"/>
    </row>
    <row r="78" customFormat="false" ht="15.75" hidden="false" customHeight="false" outlineLevel="0" collapsed="false">
      <c r="A78" s="606"/>
      <c r="B78" s="607"/>
      <c r="C78" s="607"/>
      <c r="D78" s="607"/>
      <c r="E78" s="607"/>
      <c r="F78" s="607"/>
      <c r="G78" s="607"/>
      <c r="H78" s="607"/>
      <c r="I78" s="607"/>
      <c r="J78" s="607"/>
      <c r="K78" s="607"/>
    </row>
    <row r="79" customFormat="false" ht="15.75" hidden="false" customHeight="false" outlineLevel="0" collapsed="false">
      <c r="A79" s="606"/>
      <c r="B79" s="607"/>
      <c r="C79" s="607"/>
      <c r="D79" s="607"/>
      <c r="E79" s="607"/>
      <c r="F79" s="607"/>
      <c r="G79" s="607"/>
      <c r="H79" s="607"/>
      <c r="I79" s="607"/>
      <c r="J79" s="607"/>
      <c r="K79" s="607"/>
    </row>
    <row r="80" customFormat="false" ht="15.75" hidden="false" customHeight="false" outlineLevel="0" collapsed="false">
      <c r="A80" s="606"/>
      <c r="B80" s="607"/>
      <c r="C80" s="607"/>
      <c r="D80" s="607"/>
      <c r="E80" s="607"/>
      <c r="F80" s="607"/>
      <c r="G80" s="607"/>
      <c r="H80" s="607"/>
      <c r="I80" s="607"/>
      <c r="J80" s="607"/>
      <c r="K80" s="607"/>
    </row>
    <row r="81" customFormat="false" ht="15.75" hidden="false" customHeight="false" outlineLevel="0" collapsed="false">
      <c r="A81" s="606"/>
      <c r="B81" s="607"/>
      <c r="C81" s="607"/>
      <c r="D81" s="607"/>
      <c r="E81" s="607"/>
      <c r="F81" s="607"/>
      <c r="G81" s="607"/>
      <c r="H81" s="607"/>
      <c r="I81" s="607"/>
      <c r="J81" s="607"/>
      <c r="K81" s="607"/>
    </row>
    <row r="82" customFormat="false" ht="15.75" hidden="false" customHeight="false" outlineLevel="0" collapsed="false">
      <c r="A82" s="606"/>
      <c r="B82" s="607"/>
      <c r="C82" s="607"/>
      <c r="D82" s="607"/>
      <c r="E82" s="607"/>
      <c r="F82" s="607"/>
      <c r="G82" s="607"/>
      <c r="H82" s="607"/>
      <c r="I82" s="607"/>
      <c r="J82" s="607"/>
      <c r="K82" s="607"/>
    </row>
    <row r="83" customFormat="false" ht="15.75" hidden="false" customHeight="false" outlineLevel="0" collapsed="false">
      <c r="A83" s="606"/>
      <c r="B83" s="607"/>
      <c r="C83" s="607"/>
      <c r="D83" s="607"/>
      <c r="E83" s="607"/>
      <c r="F83" s="607"/>
      <c r="G83" s="607"/>
      <c r="H83" s="607"/>
      <c r="I83" s="607"/>
      <c r="J83" s="607"/>
      <c r="K83" s="607"/>
    </row>
    <row r="84" customFormat="false" ht="15.75" hidden="false" customHeight="false" outlineLevel="0" collapsed="false">
      <c r="A84" s="606"/>
      <c r="B84" s="607"/>
      <c r="C84" s="607"/>
      <c r="D84" s="607"/>
      <c r="E84" s="607"/>
      <c r="F84" s="607"/>
      <c r="G84" s="607"/>
      <c r="H84" s="607"/>
      <c r="I84" s="607"/>
      <c r="J84" s="607"/>
      <c r="K84" s="607"/>
    </row>
    <row r="85" customFormat="false" ht="15.75" hidden="false" customHeight="false" outlineLevel="0" collapsed="false">
      <c r="A85" s="606"/>
      <c r="B85" s="607"/>
      <c r="C85" s="607"/>
      <c r="D85" s="607"/>
      <c r="E85" s="607"/>
      <c r="F85" s="607"/>
      <c r="G85" s="607"/>
      <c r="H85" s="607"/>
      <c r="I85" s="607"/>
      <c r="J85" s="607"/>
      <c r="K85" s="607"/>
    </row>
    <row r="86" customFormat="false" ht="15.75" hidden="false" customHeight="false" outlineLevel="0" collapsed="false">
      <c r="A86" s="606"/>
      <c r="B86" s="607"/>
      <c r="C86" s="607"/>
      <c r="D86" s="607"/>
      <c r="E86" s="607"/>
      <c r="F86" s="607"/>
      <c r="G86" s="607"/>
      <c r="H86" s="607"/>
      <c r="I86" s="607"/>
      <c r="J86" s="607"/>
      <c r="K86" s="607"/>
    </row>
    <row r="87" customFormat="false" ht="15.75" hidden="false" customHeight="false" outlineLevel="0" collapsed="false">
      <c r="A87" s="606"/>
      <c r="B87" s="607"/>
      <c r="C87" s="607"/>
      <c r="D87" s="607"/>
      <c r="E87" s="607"/>
      <c r="F87" s="607"/>
      <c r="G87" s="607"/>
      <c r="H87" s="607"/>
      <c r="I87" s="607"/>
      <c r="J87" s="607"/>
      <c r="K87" s="607"/>
    </row>
    <row r="88" customFormat="false" ht="15.75" hidden="false" customHeight="false" outlineLevel="0" collapsed="false">
      <c r="A88" s="606"/>
      <c r="B88" s="607"/>
      <c r="C88" s="607"/>
      <c r="D88" s="607"/>
      <c r="E88" s="607"/>
      <c r="F88" s="607"/>
      <c r="G88" s="607"/>
      <c r="H88" s="607"/>
      <c r="I88" s="607"/>
      <c r="J88" s="607"/>
      <c r="K88" s="607"/>
    </row>
    <row r="89" customFormat="false" ht="15.75" hidden="false" customHeight="false" outlineLevel="0" collapsed="false">
      <c r="A89" s="606"/>
      <c r="B89" s="607"/>
      <c r="C89" s="607"/>
      <c r="D89" s="607"/>
      <c r="E89" s="607"/>
      <c r="F89" s="607"/>
      <c r="G89" s="607"/>
      <c r="H89" s="607"/>
      <c r="I89" s="607"/>
      <c r="J89" s="607"/>
      <c r="K89" s="607"/>
    </row>
    <row r="90" customFormat="false" ht="15.75" hidden="false" customHeight="false" outlineLevel="0" collapsed="false">
      <c r="A90" s="606"/>
      <c r="B90" s="607"/>
      <c r="C90" s="607"/>
      <c r="D90" s="607"/>
      <c r="E90" s="607"/>
      <c r="F90" s="607"/>
      <c r="G90" s="607"/>
      <c r="H90" s="607"/>
      <c r="I90" s="607"/>
      <c r="J90" s="607"/>
      <c r="K90" s="607"/>
    </row>
    <row r="91" customFormat="false" ht="15.75" hidden="false" customHeight="false" outlineLevel="0" collapsed="false">
      <c r="A91" s="606"/>
      <c r="B91" s="607"/>
      <c r="C91" s="607"/>
      <c r="D91" s="607"/>
      <c r="E91" s="607"/>
      <c r="F91" s="607"/>
      <c r="G91" s="607"/>
      <c r="H91" s="607"/>
      <c r="I91" s="607"/>
      <c r="J91" s="607"/>
      <c r="K91" s="607"/>
    </row>
    <row r="92" customFormat="false" ht="15.75" hidden="false" customHeight="false" outlineLevel="0" collapsed="false">
      <c r="A92" s="606"/>
      <c r="B92" s="607"/>
      <c r="C92" s="607"/>
      <c r="D92" s="607"/>
      <c r="E92" s="607"/>
      <c r="F92" s="607"/>
      <c r="G92" s="607"/>
      <c r="H92" s="607"/>
      <c r="I92" s="607"/>
      <c r="J92" s="607"/>
      <c r="K92" s="607"/>
    </row>
    <row r="93" customFormat="false" ht="15.75" hidden="false" customHeight="false" outlineLevel="0" collapsed="false">
      <c r="A93" s="606"/>
      <c r="B93" s="607"/>
      <c r="C93" s="607"/>
      <c r="D93" s="607"/>
      <c r="E93" s="607"/>
      <c r="F93" s="607"/>
      <c r="G93" s="607"/>
      <c r="H93" s="607"/>
      <c r="I93" s="607"/>
      <c r="J93" s="607"/>
      <c r="K93" s="607"/>
    </row>
    <row r="94" customFormat="false" ht="15.75" hidden="false" customHeight="false" outlineLevel="0" collapsed="false">
      <c r="A94" s="606"/>
      <c r="B94" s="607"/>
      <c r="C94" s="607"/>
      <c r="D94" s="607"/>
      <c r="E94" s="607"/>
      <c r="F94" s="607"/>
      <c r="G94" s="607"/>
      <c r="H94" s="607"/>
      <c r="I94" s="607"/>
      <c r="J94" s="607"/>
      <c r="K94" s="607"/>
    </row>
    <row r="95" customFormat="false" ht="15.75" hidden="false" customHeight="false" outlineLevel="0" collapsed="false">
      <c r="A95" s="606"/>
      <c r="B95" s="607"/>
      <c r="C95" s="607"/>
      <c r="D95" s="607"/>
      <c r="E95" s="607"/>
      <c r="F95" s="607"/>
      <c r="G95" s="607"/>
      <c r="H95" s="607"/>
      <c r="I95" s="607"/>
      <c r="J95" s="607"/>
      <c r="K95" s="607"/>
    </row>
    <row r="96" customFormat="false" ht="15.75" hidden="false" customHeight="false" outlineLevel="0" collapsed="false">
      <c r="A96" s="606"/>
      <c r="B96" s="607"/>
      <c r="C96" s="607"/>
      <c r="D96" s="607"/>
      <c r="E96" s="607"/>
      <c r="F96" s="607"/>
      <c r="G96" s="607"/>
      <c r="H96" s="607"/>
      <c r="I96" s="607"/>
      <c r="J96" s="607"/>
      <c r="K96" s="607"/>
    </row>
    <row r="97" customFormat="false" ht="15.75" hidden="false" customHeight="false" outlineLevel="0" collapsed="false">
      <c r="A97" s="606"/>
      <c r="B97" s="607"/>
      <c r="C97" s="607"/>
      <c r="D97" s="607"/>
      <c r="E97" s="607"/>
      <c r="F97" s="607"/>
      <c r="G97" s="607"/>
      <c r="H97" s="607"/>
      <c r="I97" s="607"/>
      <c r="J97" s="607"/>
      <c r="K97" s="607"/>
    </row>
    <row r="98" customFormat="false" ht="15.75" hidden="false" customHeight="false" outlineLevel="0" collapsed="false">
      <c r="A98" s="606"/>
      <c r="B98" s="607"/>
      <c r="C98" s="607"/>
      <c r="D98" s="607"/>
      <c r="E98" s="607"/>
      <c r="F98" s="607"/>
      <c r="G98" s="607"/>
      <c r="H98" s="607"/>
      <c r="I98" s="607"/>
      <c r="J98" s="607"/>
      <c r="K98" s="607"/>
    </row>
    <row r="99" customFormat="false" ht="15.75" hidden="false" customHeight="false" outlineLevel="0" collapsed="false">
      <c r="A99" s="606"/>
      <c r="B99" s="607"/>
      <c r="C99" s="607"/>
      <c r="D99" s="607"/>
      <c r="E99" s="607"/>
      <c r="F99" s="607"/>
      <c r="G99" s="607"/>
      <c r="H99" s="607"/>
      <c r="I99" s="607"/>
      <c r="J99" s="607"/>
      <c r="K99" s="607"/>
    </row>
    <row r="100" customFormat="false" ht="15.75" hidden="false" customHeight="false" outlineLevel="0" collapsed="false">
      <c r="A100" s="606"/>
      <c r="B100" s="607"/>
      <c r="C100" s="607"/>
      <c r="D100" s="607"/>
      <c r="E100" s="607"/>
      <c r="F100" s="607"/>
      <c r="G100" s="607"/>
      <c r="H100" s="607"/>
      <c r="I100" s="607"/>
      <c r="J100" s="607"/>
      <c r="K100" s="607"/>
    </row>
    <row r="101" customFormat="false" ht="15.75" hidden="false" customHeight="false" outlineLevel="0" collapsed="false">
      <c r="A101" s="606"/>
      <c r="B101" s="607"/>
      <c r="C101" s="607"/>
      <c r="D101" s="607"/>
      <c r="E101" s="607"/>
      <c r="F101" s="607"/>
      <c r="G101" s="607"/>
      <c r="H101" s="607"/>
      <c r="I101" s="607"/>
      <c r="J101" s="607"/>
      <c r="K101" s="607"/>
    </row>
    <row r="102" customFormat="false" ht="15.75" hidden="false" customHeight="false" outlineLevel="0" collapsed="false">
      <c r="A102" s="606"/>
      <c r="B102" s="607"/>
      <c r="C102" s="607"/>
      <c r="D102" s="607"/>
      <c r="E102" s="607"/>
      <c r="F102" s="607"/>
      <c r="G102" s="607"/>
      <c r="H102" s="607"/>
      <c r="I102" s="607"/>
      <c r="J102" s="607"/>
      <c r="K102" s="607"/>
    </row>
    <row r="103" customFormat="false" ht="15.75" hidden="false" customHeight="false" outlineLevel="0" collapsed="false">
      <c r="A103" s="606"/>
      <c r="B103" s="607"/>
      <c r="C103" s="607"/>
      <c r="D103" s="607"/>
      <c r="E103" s="607"/>
      <c r="F103" s="607"/>
      <c r="G103" s="607"/>
      <c r="H103" s="607"/>
      <c r="I103" s="607"/>
      <c r="J103" s="607"/>
      <c r="K103" s="607"/>
    </row>
    <row r="104" customFormat="false" ht="15.75" hidden="false" customHeight="false" outlineLevel="0" collapsed="false">
      <c r="A104" s="610"/>
      <c r="B104" s="611"/>
      <c r="C104" s="611"/>
      <c r="D104" s="611"/>
      <c r="E104" s="611"/>
      <c r="F104" s="611"/>
      <c r="G104" s="611"/>
      <c r="H104" s="611"/>
      <c r="I104" s="611"/>
      <c r="J104" s="611"/>
      <c r="K104" s="611"/>
    </row>
    <row r="105" customFormat="false" ht="15.75" hidden="false" customHeight="false" outlineLevel="0" collapsed="false">
      <c r="A105" s="610"/>
      <c r="B105" s="611"/>
      <c r="C105" s="611"/>
      <c r="D105" s="611"/>
      <c r="E105" s="611"/>
      <c r="F105" s="611"/>
      <c r="G105" s="611"/>
      <c r="H105" s="611"/>
      <c r="I105" s="611"/>
      <c r="J105" s="611"/>
      <c r="K105" s="611"/>
    </row>
    <row r="106" customFormat="false" ht="15.75" hidden="false" customHeight="false" outlineLevel="0" collapsed="false">
      <c r="A106" s="610"/>
      <c r="B106" s="611"/>
      <c r="C106" s="611"/>
      <c r="D106" s="611"/>
      <c r="E106" s="611"/>
      <c r="F106" s="611"/>
      <c r="G106" s="611"/>
      <c r="H106" s="611"/>
      <c r="I106" s="611"/>
      <c r="J106" s="611"/>
      <c r="K106" s="611"/>
    </row>
    <row r="107" customFormat="false" ht="15.75" hidden="false" customHeight="false" outlineLevel="0" collapsed="false">
      <c r="A107" s="610"/>
      <c r="B107" s="611"/>
      <c r="C107" s="611"/>
      <c r="D107" s="611"/>
      <c r="E107" s="611"/>
      <c r="F107" s="611"/>
      <c r="G107" s="611"/>
      <c r="H107" s="611"/>
      <c r="I107" s="611"/>
      <c r="J107" s="611"/>
      <c r="K107" s="611"/>
    </row>
    <row r="108" customFormat="false" ht="15.75" hidden="false" customHeight="false" outlineLevel="0" collapsed="false">
      <c r="A108" s="610"/>
      <c r="B108" s="611"/>
      <c r="C108" s="611"/>
      <c r="D108" s="611"/>
      <c r="E108" s="611"/>
      <c r="F108" s="611"/>
      <c r="G108" s="611"/>
      <c r="H108" s="611"/>
      <c r="I108" s="611"/>
      <c r="J108" s="611"/>
      <c r="K108" s="611"/>
    </row>
    <row r="109" customFormat="false" ht="15.75" hidden="false" customHeight="false" outlineLevel="0" collapsed="false">
      <c r="A109" s="610"/>
      <c r="B109" s="611"/>
      <c r="C109" s="611"/>
      <c r="D109" s="611"/>
      <c r="E109" s="611"/>
      <c r="F109" s="611"/>
      <c r="G109" s="611"/>
      <c r="H109" s="611"/>
      <c r="I109" s="611"/>
      <c r="J109" s="611"/>
      <c r="K109" s="611"/>
    </row>
    <row r="110" customFormat="false" ht="15.75" hidden="false" customHeight="false" outlineLevel="0" collapsed="false">
      <c r="A110" s="610"/>
      <c r="B110" s="611"/>
      <c r="C110" s="611"/>
      <c r="D110" s="611"/>
      <c r="E110" s="611"/>
      <c r="F110" s="611"/>
      <c r="G110" s="611"/>
      <c r="H110" s="611"/>
      <c r="I110" s="611"/>
      <c r="J110" s="611"/>
      <c r="K110" s="611"/>
    </row>
    <row r="111" customFormat="false" ht="15.75" hidden="false" customHeight="false" outlineLevel="0" collapsed="false">
      <c r="A111" s="610"/>
      <c r="B111" s="611"/>
      <c r="C111" s="611"/>
      <c r="D111" s="611"/>
      <c r="E111" s="611"/>
      <c r="F111" s="611"/>
      <c r="G111" s="611"/>
      <c r="H111" s="611"/>
      <c r="I111" s="611"/>
      <c r="J111" s="611"/>
      <c r="K111" s="611"/>
    </row>
    <row r="112" customFormat="false" ht="15.75" hidden="false" customHeight="false" outlineLevel="0" collapsed="false">
      <c r="A112" s="610"/>
      <c r="B112" s="611"/>
      <c r="C112" s="611"/>
      <c r="D112" s="611"/>
      <c r="E112" s="611"/>
      <c r="F112" s="611"/>
      <c r="G112" s="611"/>
      <c r="H112" s="611"/>
      <c r="I112" s="611"/>
      <c r="J112" s="611"/>
      <c r="K112" s="611"/>
    </row>
    <row r="113" customFormat="false" ht="15.75" hidden="false" customHeight="false" outlineLevel="0" collapsed="false">
      <c r="A113" s="610"/>
      <c r="B113" s="611"/>
      <c r="C113" s="611"/>
      <c r="D113" s="611"/>
      <c r="E113" s="611"/>
      <c r="F113" s="611"/>
      <c r="G113" s="611"/>
      <c r="H113" s="611"/>
      <c r="I113" s="611"/>
      <c r="J113" s="611"/>
      <c r="K113" s="611"/>
    </row>
    <row r="114" customFormat="false" ht="15.75" hidden="false" customHeight="false" outlineLevel="0" collapsed="false">
      <c r="A114" s="610"/>
      <c r="B114" s="611"/>
      <c r="C114" s="611"/>
      <c r="D114" s="611"/>
      <c r="E114" s="611"/>
      <c r="F114" s="611"/>
      <c r="G114" s="611"/>
      <c r="H114" s="611"/>
      <c r="I114" s="611"/>
      <c r="J114" s="611"/>
      <c r="K114" s="611"/>
    </row>
    <row r="115" customFormat="false" ht="15.75" hidden="false" customHeight="false" outlineLevel="0" collapsed="false">
      <c r="A115" s="610"/>
      <c r="B115" s="611"/>
      <c r="C115" s="611"/>
      <c r="D115" s="611"/>
      <c r="E115" s="611"/>
      <c r="F115" s="611"/>
      <c r="G115" s="611"/>
      <c r="H115" s="611"/>
      <c r="I115" s="611"/>
      <c r="J115" s="611"/>
      <c r="K115" s="611"/>
    </row>
    <row r="116" customFormat="false" ht="15.75" hidden="false" customHeight="false" outlineLevel="0" collapsed="false">
      <c r="A116" s="610"/>
      <c r="B116" s="611"/>
      <c r="C116" s="611"/>
      <c r="D116" s="611"/>
      <c r="E116" s="611"/>
      <c r="F116" s="611"/>
      <c r="G116" s="611"/>
      <c r="H116" s="611"/>
      <c r="I116" s="611"/>
      <c r="J116" s="611"/>
      <c r="K116" s="611"/>
    </row>
    <row r="117" customFormat="false" ht="15.75" hidden="false" customHeight="false" outlineLevel="0" collapsed="false">
      <c r="A117" s="610"/>
      <c r="B117" s="611"/>
      <c r="C117" s="611"/>
      <c r="D117" s="611"/>
      <c r="E117" s="611"/>
      <c r="F117" s="611"/>
      <c r="G117" s="611"/>
      <c r="H117" s="611"/>
      <c r="I117" s="611"/>
      <c r="J117" s="611"/>
      <c r="K117" s="611"/>
    </row>
    <row r="118" customFormat="false" ht="15.75" hidden="false" customHeight="false" outlineLevel="0" collapsed="false">
      <c r="A118" s="610"/>
      <c r="B118" s="611"/>
      <c r="C118" s="611"/>
      <c r="D118" s="611"/>
      <c r="E118" s="611"/>
      <c r="F118" s="611"/>
      <c r="G118" s="611"/>
      <c r="H118" s="611"/>
      <c r="I118" s="611"/>
      <c r="J118" s="611"/>
      <c r="K118" s="611"/>
    </row>
    <row r="119" customFormat="false" ht="15.75" hidden="false" customHeight="false" outlineLevel="0" collapsed="false">
      <c r="A119" s="610"/>
      <c r="B119" s="611"/>
      <c r="C119" s="611"/>
      <c r="D119" s="611"/>
      <c r="E119" s="611"/>
      <c r="F119" s="611"/>
      <c r="G119" s="611"/>
      <c r="H119" s="611"/>
      <c r="I119" s="611"/>
      <c r="J119" s="611"/>
      <c r="K119" s="611"/>
    </row>
    <row r="120" customFormat="false" ht="15.75" hidden="false" customHeight="false" outlineLevel="0" collapsed="false">
      <c r="A120" s="610"/>
      <c r="B120" s="611"/>
      <c r="C120" s="611"/>
      <c r="D120" s="611"/>
      <c r="E120" s="611"/>
      <c r="F120" s="611"/>
      <c r="G120" s="611"/>
      <c r="H120" s="611"/>
      <c r="I120" s="611"/>
      <c r="J120" s="611"/>
      <c r="K120" s="611"/>
    </row>
    <row r="121" customFormat="false" ht="15.75" hidden="false" customHeight="false" outlineLevel="0" collapsed="false">
      <c r="A121" s="610"/>
      <c r="B121" s="611"/>
      <c r="C121" s="611"/>
      <c r="D121" s="611"/>
      <c r="E121" s="611"/>
      <c r="F121" s="611"/>
      <c r="G121" s="611"/>
      <c r="H121" s="611"/>
      <c r="I121" s="611"/>
      <c r="J121" s="611"/>
      <c r="K121" s="611"/>
    </row>
    <row r="122" customFormat="false" ht="15.75" hidden="false" customHeight="false" outlineLevel="0" collapsed="false">
      <c r="A122" s="610"/>
      <c r="B122" s="611"/>
      <c r="C122" s="611"/>
      <c r="D122" s="611"/>
      <c r="E122" s="611"/>
      <c r="F122" s="611"/>
      <c r="G122" s="611"/>
      <c r="H122" s="611"/>
      <c r="I122" s="611"/>
      <c r="J122" s="611"/>
      <c r="K122" s="611"/>
    </row>
    <row r="123" customFormat="false" ht="15.75" hidden="false" customHeight="false" outlineLevel="0" collapsed="false">
      <c r="A123" s="610"/>
      <c r="B123" s="611"/>
      <c r="C123" s="611"/>
      <c r="D123" s="611"/>
      <c r="E123" s="611"/>
      <c r="F123" s="611"/>
      <c r="G123" s="611"/>
      <c r="H123" s="611"/>
      <c r="I123" s="611"/>
      <c r="J123" s="611"/>
      <c r="K123" s="611"/>
    </row>
    <row r="124" customFormat="false" ht="15.75" hidden="false" customHeight="false" outlineLevel="0" collapsed="false">
      <c r="A124" s="610"/>
      <c r="B124" s="611"/>
      <c r="C124" s="611"/>
      <c r="D124" s="611"/>
      <c r="E124" s="611"/>
      <c r="F124" s="611"/>
      <c r="G124" s="611"/>
      <c r="H124" s="611"/>
      <c r="I124" s="611"/>
      <c r="J124" s="611"/>
      <c r="K124" s="611"/>
    </row>
    <row r="125" customFormat="false" ht="15.75" hidden="false" customHeight="false" outlineLevel="0" collapsed="false">
      <c r="A125" s="610"/>
      <c r="B125" s="611"/>
      <c r="C125" s="611"/>
      <c r="D125" s="611"/>
      <c r="E125" s="611"/>
      <c r="F125" s="611"/>
      <c r="G125" s="611"/>
      <c r="H125" s="611"/>
      <c r="I125" s="611"/>
      <c r="J125" s="611"/>
      <c r="K125" s="611"/>
    </row>
    <row r="126" customFormat="false" ht="15.75" hidden="false" customHeight="false" outlineLevel="0" collapsed="false">
      <c r="A126" s="610"/>
      <c r="B126" s="611"/>
      <c r="C126" s="611"/>
      <c r="D126" s="611"/>
      <c r="E126" s="611"/>
      <c r="F126" s="611"/>
      <c r="G126" s="611"/>
      <c r="H126" s="611"/>
      <c r="I126" s="611"/>
      <c r="J126" s="611"/>
      <c r="K126" s="611"/>
    </row>
    <row r="127" customFormat="false" ht="15.75" hidden="false" customHeight="false" outlineLevel="0" collapsed="false">
      <c r="A127" s="610"/>
      <c r="B127" s="611"/>
      <c r="C127" s="611"/>
      <c r="D127" s="611"/>
      <c r="E127" s="611"/>
      <c r="F127" s="611"/>
      <c r="G127" s="611"/>
      <c r="H127" s="611"/>
      <c r="I127" s="611"/>
      <c r="J127" s="611"/>
      <c r="K127" s="611"/>
    </row>
    <row r="128" customFormat="false" ht="15.75" hidden="false" customHeight="false" outlineLevel="0" collapsed="false">
      <c r="A128" s="610"/>
      <c r="B128" s="611"/>
      <c r="C128" s="611"/>
      <c r="D128" s="611"/>
      <c r="E128" s="611"/>
      <c r="F128" s="611"/>
      <c r="G128" s="611"/>
      <c r="H128" s="611"/>
      <c r="I128" s="611"/>
      <c r="J128" s="611"/>
      <c r="K128" s="611"/>
    </row>
    <row r="129" customFormat="false" ht="15.75" hidden="false" customHeight="false" outlineLevel="0" collapsed="false">
      <c r="A129" s="610"/>
      <c r="B129" s="611"/>
      <c r="C129" s="611"/>
      <c r="D129" s="611"/>
      <c r="E129" s="611"/>
      <c r="F129" s="611"/>
      <c r="G129" s="611"/>
      <c r="H129" s="611"/>
      <c r="I129" s="611"/>
      <c r="J129" s="611"/>
      <c r="K129" s="611"/>
    </row>
    <row r="130" customFormat="false" ht="15.75" hidden="false" customHeight="false" outlineLevel="0" collapsed="false">
      <c r="A130" s="610"/>
      <c r="B130" s="611"/>
      <c r="C130" s="611"/>
      <c r="D130" s="611"/>
      <c r="E130" s="611"/>
      <c r="F130" s="611"/>
      <c r="G130" s="611"/>
      <c r="H130" s="611"/>
      <c r="I130" s="611"/>
      <c r="J130" s="611"/>
      <c r="K130" s="611"/>
    </row>
    <row r="131" customFormat="false" ht="15.75" hidden="false" customHeight="false" outlineLevel="0" collapsed="false">
      <c r="A131" s="610"/>
      <c r="B131" s="611"/>
      <c r="C131" s="611"/>
      <c r="D131" s="611"/>
      <c r="E131" s="611"/>
      <c r="F131" s="611"/>
      <c r="G131" s="611"/>
      <c r="H131" s="611"/>
      <c r="I131" s="611"/>
      <c r="J131" s="611"/>
      <c r="K131" s="611"/>
    </row>
    <row r="132" customFormat="false" ht="15.75" hidden="false" customHeight="false" outlineLevel="0" collapsed="false">
      <c r="A132" s="610"/>
      <c r="B132" s="611"/>
      <c r="C132" s="611"/>
      <c r="D132" s="611"/>
      <c r="E132" s="611"/>
      <c r="F132" s="611"/>
      <c r="G132" s="611"/>
      <c r="H132" s="611"/>
      <c r="I132" s="611"/>
      <c r="J132" s="611"/>
      <c r="K132" s="611"/>
    </row>
    <row r="133" customFormat="false" ht="15.75" hidden="false" customHeight="false" outlineLevel="0" collapsed="false">
      <c r="A133" s="610"/>
      <c r="B133" s="611"/>
      <c r="C133" s="611"/>
      <c r="D133" s="611"/>
      <c r="E133" s="611"/>
      <c r="F133" s="611"/>
      <c r="G133" s="611"/>
      <c r="H133" s="611"/>
      <c r="I133" s="611"/>
      <c r="J133" s="611"/>
      <c r="K133" s="611"/>
    </row>
    <row r="134" customFormat="false" ht="15.75" hidden="false" customHeight="false" outlineLevel="0" collapsed="false">
      <c r="A134" s="610"/>
      <c r="B134" s="611"/>
      <c r="C134" s="611"/>
      <c r="D134" s="611"/>
      <c r="E134" s="611"/>
      <c r="F134" s="611"/>
      <c r="G134" s="611"/>
      <c r="H134" s="611"/>
      <c r="I134" s="611"/>
      <c r="J134" s="611"/>
      <c r="K134" s="611"/>
    </row>
    <row r="135" customFormat="false" ht="15.75" hidden="false" customHeight="false" outlineLevel="0" collapsed="false">
      <c r="A135" s="610"/>
      <c r="B135" s="611"/>
      <c r="C135" s="611"/>
      <c r="D135" s="611"/>
      <c r="E135" s="611"/>
      <c r="F135" s="611"/>
      <c r="G135" s="611"/>
      <c r="H135" s="611"/>
      <c r="I135" s="611"/>
      <c r="J135" s="611"/>
      <c r="K135" s="611"/>
    </row>
    <row r="136" customFormat="false" ht="15.75" hidden="false" customHeight="false" outlineLevel="0" collapsed="false">
      <c r="A136" s="610"/>
      <c r="B136" s="611"/>
      <c r="C136" s="611"/>
      <c r="D136" s="611"/>
      <c r="E136" s="611"/>
      <c r="F136" s="611"/>
      <c r="G136" s="611"/>
      <c r="H136" s="611"/>
      <c r="I136" s="611"/>
      <c r="J136" s="611"/>
      <c r="K136" s="611"/>
    </row>
    <row r="137" customFormat="false" ht="15.75" hidden="false" customHeight="false" outlineLevel="0" collapsed="false">
      <c r="A137" s="610"/>
      <c r="B137" s="611"/>
      <c r="C137" s="611"/>
      <c r="D137" s="611"/>
      <c r="E137" s="611"/>
      <c r="F137" s="611"/>
      <c r="G137" s="611"/>
      <c r="H137" s="611"/>
      <c r="I137" s="611"/>
      <c r="J137" s="611"/>
      <c r="K137" s="611"/>
    </row>
    <row r="138" customFormat="false" ht="15.75" hidden="false" customHeight="false" outlineLevel="0" collapsed="false">
      <c r="A138" s="610"/>
      <c r="B138" s="611"/>
      <c r="C138" s="611"/>
      <c r="D138" s="611"/>
      <c r="E138" s="611"/>
      <c r="F138" s="611"/>
      <c r="G138" s="611"/>
      <c r="H138" s="611"/>
      <c r="I138" s="611"/>
      <c r="J138" s="611"/>
      <c r="K138" s="611"/>
    </row>
    <row r="139" customFormat="false" ht="15.75" hidden="false" customHeight="false" outlineLevel="0" collapsed="false">
      <c r="A139" s="610"/>
      <c r="B139" s="611"/>
      <c r="C139" s="611"/>
      <c r="D139" s="611"/>
      <c r="E139" s="611"/>
      <c r="F139" s="611"/>
      <c r="G139" s="611"/>
      <c r="H139" s="611"/>
      <c r="I139" s="611"/>
      <c r="J139" s="611"/>
      <c r="K139" s="611"/>
    </row>
    <row r="140" customFormat="false" ht="15.75" hidden="false" customHeight="false" outlineLevel="0" collapsed="false">
      <c r="A140" s="610"/>
      <c r="B140" s="611"/>
      <c r="C140" s="611"/>
      <c r="D140" s="611"/>
      <c r="E140" s="611"/>
      <c r="F140" s="611"/>
      <c r="G140" s="611"/>
      <c r="H140" s="611"/>
      <c r="I140" s="611"/>
      <c r="J140" s="611"/>
      <c r="K140" s="611"/>
    </row>
    <row r="141" customFormat="false" ht="15.75" hidden="false" customHeight="false" outlineLevel="0" collapsed="false">
      <c r="A141" s="610"/>
      <c r="B141" s="611"/>
      <c r="C141" s="611"/>
      <c r="D141" s="611"/>
      <c r="E141" s="611"/>
      <c r="F141" s="611"/>
      <c r="G141" s="611"/>
      <c r="H141" s="611"/>
      <c r="I141" s="611"/>
      <c r="J141" s="611"/>
      <c r="K141" s="611"/>
    </row>
    <row r="142" customFormat="false" ht="15.75" hidden="false" customHeight="false" outlineLevel="0" collapsed="false">
      <c r="A142" s="610"/>
      <c r="B142" s="611"/>
      <c r="C142" s="611"/>
      <c r="D142" s="611"/>
      <c r="E142" s="611"/>
      <c r="F142" s="611"/>
      <c r="G142" s="611"/>
      <c r="H142" s="611"/>
      <c r="I142" s="611"/>
      <c r="J142" s="611"/>
      <c r="K142" s="611"/>
    </row>
    <row r="143" customFormat="false" ht="15.75" hidden="false" customHeight="false" outlineLevel="0" collapsed="false">
      <c r="A143" s="610"/>
      <c r="B143" s="611"/>
      <c r="C143" s="611"/>
      <c r="D143" s="611"/>
      <c r="E143" s="611"/>
      <c r="F143" s="611"/>
      <c r="G143" s="611"/>
      <c r="H143" s="611"/>
      <c r="I143" s="611"/>
      <c r="J143" s="611"/>
      <c r="K143" s="611"/>
    </row>
    <row r="144" customFormat="false" ht="15.75" hidden="false" customHeight="false" outlineLevel="0" collapsed="false">
      <c r="A144" s="610"/>
      <c r="B144" s="611"/>
      <c r="C144" s="611"/>
      <c r="D144" s="611"/>
      <c r="E144" s="611"/>
      <c r="F144" s="611"/>
      <c r="G144" s="611"/>
      <c r="H144" s="611"/>
      <c r="I144" s="611"/>
      <c r="J144" s="611"/>
      <c r="K144" s="611"/>
    </row>
    <row r="145" customFormat="false" ht="15.75" hidden="false" customHeight="false" outlineLevel="0" collapsed="false">
      <c r="A145" s="610"/>
      <c r="B145" s="611"/>
      <c r="C145" s="611"/>
      <c r="D145" s="611"/>
      <c r="E145" s="611"/>
      <c r="F145" s="611"/>
      <c r="G145" s="611"/>
      <c r="H145" s="611"/>
      <c r="I145" s="611"/>
      <c r="J145" s="611"/>
      <c r="K145" s="611"/>
    </row>
    <row r="146" customFormat="false" ht="15.75" hidden="false" customHeight="false" outlineLevel="0" collapsed="false">
      <c r="A146" s="610"/>
      <c r="B146" s="611"/>
      <c r="C146" s="611"/>
      <c r="D146" s="611"/>
      <c r="E146" s="611"/>
      <c r="F146" s="611"/>
      <c r="G146" s="611"/>
      <c r="H146" s="611"/>
      <c r="I146" s="611"/>
      <c r="J146" s="611"/>
      <c r="K146" s="611"/>
    </row>
  </sheetData>
  <mergeCells count="25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A5:K5"/>
    <mergeCell ref="A6:K6"/>
    <mergeCell ref="A9:K9"/>
    <mergeCell ref="A13:K13"/>
    <mergeCell ref="A14:K14"/>
    <mergeCell ref="A15:K15"/>
    <mergeCell ref="A18:K18"/>
    <mergeCell ref="A19:K19"/>
    <mergeCell ref="A20:K20"/>
    <mergeCell ref="A24:K24"/>
    <mergeCell ref="A28:K28"/>
    <mergeCell ref="A29:K29"/>
    <mergeCell ref="A34:K3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526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I21" activeCellId="0" sqref="I21"/>
    </sheetView>
  </sheetViews>
  <sheetFormatPr defaultColWidth="8.54296875" defaultRowHeight="15" zeroHeight="false" outlineLevelRow="0" outlineLevelCol="0"/>
  <cols>
    <col collapsed="false" customWidth="true" hidden="false" outlineLevel="0" max="1" min="1" style="612" width="5"/>
    <col collapsed="false" customWidth="true" hidden="false" outlineLevel="0" max="2" min="2" style="0" width="20.29"/>
    <col collapsed="false" customWidth="true" hidden="false" outlineLevel="0" max="3" min="3" style="0" width="21.14"/>
    <col collapsed="false" customWidth="true" hidden="false" outlineLevel="0" max="4" min="4" style="569" width="9.86"/>
    <col collapsed="false" customWidth="true" hidden="false" outlineLevel="0" max="5" min="5" style="0" width="12.71"/>
    <col collapsed="false" customWidth="true" hidden="false" outlineLevel="0" max="7" min="6" style="0" width="16.14"/>
    <col collapsed="false" customWidth="true" hidden="false" outlineLevel="0" max="8" min="8" style="0" width="23.14"/>
    <col collapsed="false" customWidth="true" hidden="false" outlineLevel="0" max="11" min="9" style="0" width="16"/>
    <col collapsed="false" customWidth="true" hidden="false" outlineLevel="0" max="12" min="12" style="0" width="16.57"/>
    <col collapsed="false" customWidth="true" hidden="false" outlineLevel="0" max="13" min="13" style="570" width="12.29"/>
    <col collapsed="false" customWidth="true" hidden="false" outlineLevel="0" max="14" min="14" style="570" width="12.86"/>
    <col collapsed="false" customWidth="true" hidden="false" outlineLevel="0" max="15" min="15" style="0" width="12.86"/>
    <col collapsed="false" customWidth="true" hidden="false" outlineLevel="0" max="19" min="16" style="0" width="11.43"/>
  </cols>
  <sheetData>
    <row r="1" customFormat="false" ht="80.7" hidden="false" customHeight="true" outlineLevel="0" collapsed="false">
      <c r="A1" s="613"/>
      <c r="B1" s="611"/>
      <c r="C1" s="611"/>
      <c r="D1" s="610"/>
      <c r="E1" s="611"/>
      <c r="F1" s="611"/>
      <c r="G1" s="611"/>
      <c r="H1" s="611"/>
      <c r="J1" s="614" t="s">
        <v>0</v>
      </c>
      <c r="K1" s="614"/>
      <c r="L1" s="614"/>
    </row>
    <row r="2" customFormat="false" ht="27.7" hidden="false" customHeight="true" outlineLevel="0" collapsed="false">
      <c r="A2" s="571" t="s">
        <v>1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615"/>
      <c r="N2" s="615"/>
    </row>
    <row r="3" customFormat="false" ht="40.95" hidden="false" customHeight="true" outlineLevel="0" collapsed="false">
      <c r="A3" s="378" t="s">
        <v>2</v>
      </c>
      <c r="B3" s="378" t="s">
        <v>3</v>
      </c>
      <c r="C3" s="378" t="s">
        <v>4</v>
      </c>
      <c r="D3" s="378" t="s">
        <v>5</v>
      </c>
      <c r="E3" s="378"/>
      <c r="F3" s="378" t="s">
        <v>6</v>
      </c>
      <c r="G3" s="378" t="s">
        <v>7481</v>
      </c>
      <c r="H3" s="378" t="s">
        <v>8</v>
      </c>
      <c r="I3" s="378" t="s">
        <v>9</v>
      </c>
      <c r="J3" s="378" t="s">
        <v>10</v>
      </c>
      <c r="K3" s="378" t="s">
        <v>11</v>
      </c>
      <c r="L3" s="378" t="s">
        <v>7706</v>
      </c>
      <c r="M3" s="616"/>
    </row>
    <row r="4" customFormat="false" ht="40.95" hidden="false" customHeight="false" outlineLevel="0" collapsed="false">
      <c r="A4" s="378"/>
      <c r="B4" s="378"/>
      <c r="C4" s="378"/>
      <c r="D4" s="378" t="s">
        <v>13</v>
      </c>
      <c r="E4" s="378" t="s">
        <v>14</v>
      </c>
      <c r="F4" s="378"/>
      <c r="G4" s="378"/>
      <c r="H4" s="378"/>
      <c r="I4" s="378"/>
      <c r="J4" s="378"/>
      <c r="K4" s="378"/>
      <c r="L4" s="378"/>
      <c r="M4" s="616"/>
      <c r="N4" s="616"/>
    </row>
    <row r="5" customFormat="false" ht="15" hidden="false" customHeight="false" outlineLevel="0" collapsed="false">
      <c r="A5" s="479" t="n">
        <v>1</v>
      </c>
      <c r="B5" s="479" t="n">
        <v>2</v>
      </c>
      <c r="C5" s="479" t="n">
        <v>3</v>
      </c>
      <c r="D5" s="479" t="n">
        <v>4</v>
      </c>
      <c r="E5" s="479" t="n">
        <v>5</v>
      </c>
      <c r="F5" s="479" t="n">
        <v>6</v>
      </c>
      <c r="G5" s="479" t="n">
        <v>7</v>
      </c>
      <c r="H5" s="479" t="n">
        <v>8</v>
      </c>
      <c r="I5" s="479" t="n">
        <v>9</v>
      </c>
      <c r="J5" s="479" t="n">
        <v>10</v>
      </c>
      <c r="K5" s="479" t="n">
        <v>11</v>
      </c>
      <c r="L5" s="479" t="n">
        <v>12</v>
      </c>
      <c r="M5" s="616"/>
      <c r="N5" s="616"/>
    </row>
    <row r="6" customFormat="false" ht="15" hidden="false" customHeight="true" outlineLevel="0" collapsed="false">
      <c r="A6" s="617" t="s">
        <v>7484</v>
      </c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618"/>
      <c r="N6" s="618"/>
    </row>
    <row r="7" customFormat="false" ht="15" hidden="false" customHeight="true" outlineLevel="0" collapsed="false">
      <c r="A7" s="500" t="s">
        <v>7707</v>
      </c>
      <c r="B7" s="500"/>
      <c r="C7" s="500"/>
      <c r="D7" s="500"/>
      <c r="E7" s="500"/>
      <c r="F7" s="500"/>
      <c r="G7" s="500"/>
      <c r="H7" s="500"/>
      <c r="I7" s="500"/>
      <c r="J7" s="500"/>
      <c r="K7" s="500"/>
      <c r="L7" s="500"/>
      <c r="M7" s="618"/>
      <c r="N7" s="618"/>
    </row>
    <row r="8" s="589" customFormat="true" ht="35.5" hidden="false" customHeight="true" outlineLevel="0" collapsed="false">
      <c r="A8" s="378" t="n">
        <v>1</v>
      </c>
      <c r="B8" s="601" t="s">
        <v>318</v>
      </c>
      <c r="C8" s="378" t="s">
        <v>7708</v>
      </c>
      <c r="D8" s="378" t="s">
        <v>7709</v>
      </c>
      <c r="E8" s="378" t="n">
        <v>1</v>
      </c>
      <c r="F8" s="378" t="s">
        <v>420</v>
      </c>
      <c r="G8" s="378" t="s">
        <v>7710</v>
      </c>
      <c r="H8" s="378" t="s">
        <v>420</v>
      </c>
      <c r="I8" s="619" t="n">
        <v>88</v>
      </c>
      <c r="J8" s="619" t="n">
        <v>88</v>
      </c>
      <c r="K8" s="619" t="n">
        <f aca="false">I8-J8</f>
        <v>0</v>
      </c>
      <c r="L8" s="378" t="s">
        <v>420</v>
      </c>
      <c r="M8" s="620" t="s">
        <v>7711</v>
      </c>
      <c r="N8" s="620"/>
    </row>
    <row r="9" s="502" customFormat="true" ht="15" hidden="false" customHeight="false" outlineLevel="0" collapsed="false">
      <c r="A9" s="621"/>
      <c r="B9" s="622" t="s">
        <v>7476</v>
      </c>
      <c r="C9" s="623"/>
      <c r="D9" s="622"/>
      <c r="E9" s="622" t="n">
        <f aca="false">SUM(E8)</f>
        <v>1</v>
      </c>
      <c r="F9" s="623"/>
      <c r="G9" s="623"/>
      <c r="H9" s="623"/>
      <c r="I9" s="623" t="n">
        <f aca="false">SUM(I8)</f>
        <v>88</v>
      </c>
      <c r="J9" s="623" t="n">
        <f aca="false">SUM(J8)</f>
        <v>88</v>
      </c>
      <c r="K9" s="623" t="n">
        <f aca="false">SUM(K8)</f>
        <v>0</v>
      </c>
      <c r="L9" s="623"/>
      <c r="M9" s="624"/>
      <c r="N9" s="624"/>
    </row>
    <row r="10" customFormat="false" ht="15" hidden="false" customHeight="true" outlineLevel="0" collapsed="false">
      <c r="A10" s="500" t="s">
        <v>7485</v>
      </c>
      <c r="B10" s="500"/>
      <c r="C10" s="500"/>
      <c r="D10" s="500"/>
      <c r="E10" s="500"/>
      <c r="F10" s="500"/>
      <c r="G10" s="500"/>
      <c r="H10" s="500"/>
      <c r="I10" s="500"/>
      <c r="J10" s="500"/>
      <c r="K10" s="500"/>
      <c r="L10" s="500"/>
    </row>
    <row r="11" customFormat="false" ht="15" hidden="false" customHeight="true" outlineLevel="0" collapsed="false">
      <c r="A11" s="625" t="s">
        <v>7486</v>
      </c>
      <c r="B11" s="625"/>
      <c r="C11" s="625"/>
      <c r="D11" s="625"/>
      <c r="E11" s="625"/>
      <c r="F11" s="625"/>
      <c r="G11" s="625"/>
      <c r="H11" s="625"/>
      <c r="I11" s="625"/>
      <c r="J11" s="625"/>
      <c r="K11" s="625"/>
      <c r="L11" s="625"/>
    </row>
    <row r="12" customFormat="false" ht="40.95" hidden="false" customHeight="false" outlineLevel="0" collapsed="false">
      <c r="A12" s="378" t="n">
        <v>6</v>
      </c>
      <c r="B12" s="626" t="s">
        <v>166</v>
      </c>
      <c r="C12" s="627" t="s">
        <v>7712</v>
      </c>
      <c r="D12" s="90" t="s">
        <v>7709</v>
      </c>
      <c r="E12" s="90" t="n">
        <v>68.8</v>
      </c>
      <c r="F12" s="90" t="s">
        <v>324</v>
      </c>
      <c r="G12" s="90" t="s">
        <v>325</v>
      </c>
      <c r="H12" s="90" t="s">
        <v>7713</v>
      </c>
      <c r="I12" s="628" t="n">
        <v>257.47</v>
      </c>
      <c r="J12" s="628" t="n">
        <f aca="false">I12</f>
        <v>257.47</v>
      </c>
      <c r="K12" s="628" t="n">
        <f aca="false">I12-J12</f>
        <v>0</v>
      </c>
      <c r="L12" s="90" t="s">
        <v>420</v>
      </c>
      <c r="O12" s="629"/>
    </row>
    <row r="13" customFormat="false" ht="15" hidden="false" customHeight="false" outlineLevel="0" collapsed="false">
      <c r="A13" s="630"/>
      <c r="B13" s="500" t="s">
        <v>7476</v>
      </c>
      <c r="C13" s="631"/>
      <c r="D13" s="500"/>
      <c r="E13" s="500" t="n">
        <f aca="false">SUM(E11:E12)</f>
        <v>68.8</v>
      </c>
      <c r="F13" s="500"/>
      <c r="G13" s="500"/>
      <c r="H13" s="500"/>
      <c r="I13" s="632" t="n">
        <f aca="false">SUM(I12)</f>
        <v>257.47</v>
      </c>
      <c r="J13" s="633" t="n">
        <f aca="false">SUM(J12)</f>
        <v>257.47</v>
      </c>
      <c r="K13" s="633" t="n">
        <f aca="false">SUM(K12)</f>
        <v>0</v>
      </c>
      <c r="L13" s="500"/>
    </row>
    <row r="14" customFormat="false" ht="15" hidden="false" customHeight="true" outlineLevel="0" collapsed="false">
      <c r="A14" s="500" t="s">
        <v>7516</v>
      </c>
      <c r="B14" s="500"/>
      <c r="C14" s="500"/>
      <c r="D14" s="500"/>
      <c r="E14" s="500"/>
      <c r="F14" s="500"/>
      <c r="G14" s="500"/>
      <c r="H14" s="500"/>
      <c r="I14" s="500"/>
      <c r="J14" s="500"/>
      <c r="K14" s="500"/>
      <c r="L14" s="500"/>
    </row>
    <row r="15" customFormat="false" ht="15" hidden="false" customHeight="true" outlineLevel="0" collapsed="false">
      <c r="A15" s="572" t="s">
        <v>7486</v>
      </c>
      <c r="B15" s="572"/>
      <c r="C15" s="572"/>
      <c r="D15" s="572"/>
      <c r="E15" s="572"/>
      <c r="F15" s="572"/>
      <c r="G15" s="572"/>
      <c r="H15" s="572"/>
      <c r="I15" s="572"/>
      <c r="J15" s="572"/>
      <c r="K15" s="572"/>
      <c r="L15" s="572"/>
    </row>
    <row r="16" customFormat="false" ht="45.75" hidden="false" customHeight="true" outlineLevel="0" collapsed="false">
      <c r="A16" s="378" t="n">
        <v>45</v>
      </c>
      <c r="B16" s="573" t="s">
        <v>7714</v>
      </c>
      <c r="C16" s="378" t="s">
        <v>7715</v>
      </c>
      <c r="D16" s="378" t="s">
        <v>7709</v>
      </c>
      <c r="E16" s="575" t="n">
        <v>1530</v>
      </c>
      <c r="F16" s="378" t="s">
        <v>7716</v>
      </c>
      <c r="G16" s="378" t="s">
        <v>7717</v>
      </c>
      <c r="H16" s="378" t="s">
        <v>7718</v>
      </c>
      <c r="I16" s="634" t="n">
        <f aca="false">6315.6-5350.1</f>
        <v>965.5</v>
      </c>
      <c r="J16" s="634"/>
      <c r="K16" s="634"/>
      <c r="L16" s="378" t="s">
        <v>420</v>
      </c>
      <c r="N16" s="635" t="s">
        <v>7719</v>
      </c>
      <c r="O16" s="635"/>
    </row>
    <row r="17" s="640" customFormat="true" ht="15" hidden="false" customHeight="false" outlineLevel="0" collapsed="false">
      <c r="A17" s="378"/>
      <c r="B17" s="500" t="s">
        <v>7476</v>
      </c>
      <c r="C17" s="601"/>
      <c r="D17" s="500" t="s">
        <v>17</v>
      </c>
      <c r="E17" s="636" t="n">
        <f aca="false">SUM(E16)</f>
        <v>1530</v>
      </c>
      <c r="F17" s="601"/>
      <c r="G17" s="601"/>
      <c r="H17" s="601"/>
      <c r="I17" s="637" t="n">
        <f aca="false">SUM(I16)</f>
        <v>965.5</v>
      </c>
      <c r="J17" s="637" t="n">
        <f aca="false">SUM(J16)</f>
        <v>0</v>
      </c>
      <c r="K17" s="637" t="n">
        <f aca="false">SUM(K16)</f>
        <v>0</v>
      </c>
      <c r="L17" s="637" t="n">
        <f aca="false">SUM(L16)</f>
        <v>0</v>
      </c>
      <c r="M17" s="638"/>
      <c r="N17" s="638"/>
      <c r="O17" s="639"/>
    </row>
    <row r="18" s="640" customFormat="true" ht="15" hidden="false" customHeight="true" outlineLevel="0" collapsed="false">
      <c r="A18" s="572" t="s">
        <v>7639</v>
      </c>
      <c r="B18" s="572"/>
      <c r="C18" s="572"/>
      <c r="D18" s="572"/>
      <c r="E18" s="572"/>
      <c r="F18" s="572"/>
      <c r="G18" s="572"/>
      <c r="H18" s="572"/>
      <c r="I18" s="572"/>
      <c r="J18" s="572"/>
      <c r="K18" s="572"/>
      <c r="L18" s="572"/>
      <c r="M18" s="638"/>
      <c r="N18" s="638"/>
      <c r="O18" s="639"/>
    </row>
    <row r="19" s="640" customFormat="true" ht="40.95" hidden="false" customHeight="false" outlineLevel="0" collapsed="false">
      <c r="A19" s="378" t="n">
        <v>1</v>
      </c>
      <c r="B19" s="573" t="s">
        <v>7720</v>
      </c>
      <c r="C19" s="378" t="s">
        <v>7721</v>
      </c>
      <c r="D19" s="378" t="s">
        <v>7709</v>
      </c>
      <c r="E19" s="575" t="n">
        <v>154.7</v>
      </c>
      <c r="F19" s="378" t="s">
        <v>7722</v>
      </c>
      <c r="G19" s="641" t="s">
        <v>7723</v>
      </c>
      <c r="H19" s="378" t="s">
        <v>7718</v>
      </c>
      <c r="I19" s="575" t="n">
        <v>370.1</v>
      </c>
      <c r="J19" s="575" t="n">
        <v>257.7</v>
      </c>
      <c r="K19" s="575" t="n">
        <f aca="false">I19-J19</f>
        <v>112.4</v>
      </c>
      <c r="L19" s="378" t="s">
        <v>420</v>
      </c>
      <c r="M19" s="638"/>
      <c r="N19" s="638" t="s">
        <v>7724</v>
      </c>
      <c r="O19" s="639"/>
    </row>
    <row r="20" s="640" customFormat="true" ht="15" hidden="false" customHeight="false" outlineLevel="0" collapsed="false">
      <c r="A20" s="378"/>
      <c r="B20" s="500" t="s">
        <v>7476</v>
      </c>
      <c r="C20" s="601"/>
      <c r="D20" s="500"/>
      <c r="E20" s="636"/>
      <c r="F20" s="601"/>
      <c r="G20" s="601"/>
      <c r="H20" s="601"/>
      <c r="I20" s="637" t="n">
        <f aca="false">I19</f>
        <v>370.1</v>
      </c>
      <c r="J20" s="637" t="n">
        <f aca="false">J19</f>
        <v>257.7</v>
      </c>
      <c r="K20" s="637" t="n">
        <f aca="false">K19</f>
        <v>112.4</v>
      </c>
      <c r="L20" s="637"/>
      <c r="M20" s="638"/>
      <c r="N20" s="638"/>
      <c r="O20" s="639"/>
    </row>
    <row r="21" s="640" customFormat="true" ht="15" hidden="false" customHeight="false" outlineLevel="0" collapsed="false">
      <c r="A21" s="378"/>
      <c r="B21" s="500"/>
      <c r="C21" s="601"/>
      <c r="D21" s="500"/>
      <c r="E21" s="636"/>
      <c r="F21" s="601"/>
      <c r="G21" s="601"/>
      <c r="H21" s="642" t="s">
        <v>7681</v>
      </c>
      <c r="I21" s="643" t="n">
        <f aca="false">I17-I20</f>
        <v>595.4</v>
      </c>
      <c r="J21" s="637"/>
      <c r="K21" s="637"/>
      <c r="L21" s="637"/>
      <c r="M21" s="638"/>
      <c r="N21" s="638"/>
      <c r="O21" s="639"/>
    </row>
    <row r="22" customFormat="false" ht="15" hidden="false" customHeight="true" outlineLevel="0" collapsed="false">
      <c r="A22" s="617" t="s">
        <v>7529</v>
      </c>
      <c r="B22" s="617"/>
      <c r="C22" s="617"/>
      <c r="D22" s="617"/>
      <c r="E22" s="617"/>
      <c r="F22" s="617"/>
      <c r="G22" s="617"/>
      <c r="H22" s="617"/>
      <c r="I22" s="617"/>
      <c r="J22" s="617"/>
      <c r="K22" s="617"/>
      <c r="L22" s="617"/>
    </row>
    <row r="23" customFormat="false" ht="15" hidden="false" customHeight="true" outlineLevel="0" collapsed="false">
      <c r="A23" s="500" t="s">
        <v>7530</v>
      </c>
      <c r="B23" s="500"/>
      <c r="C23" s="500"/>
      <c r="D23" s="500"/>
      <c r="E23" s="500"/>
      <c r="F23" s="500"/>
      <c r="G23" s="500"/>
      <c r="H23" s="500"/>
      <c r="I23" s="500"/>
      <c r="J23" s="500"/>
      <c r="K23" s="500"/>
      <c r="L23" s="500"/>
    </row>
    <row r="24" customFormat="false" ht="54.2" hidden="false" customHeight="true" outlineLevel="0" collapsed="false">
      <c r="A24" s="378" t="n">
        <v>1</v>
      </c>
      <c r="B24" s="573" t="s">
        <v>7725</v>
      </c>
      <c r="C24" s="378" t="s">
        <v>7726</v>
      </c>
      <c r="D24" s="378" t="s">
        <v>7709</v>
      </c>
      <c r="E24" s="378" t="n">
        <v>2039.6</v>
      </c>
      <c r="F24" s="378" t="s">
        <v>7727</v>
      </c>
      <c r="G24" s="378" t="s">
        <v>7728</v>
      </c>
      <c r="H24" s="378" t="s">
        <v>7729</v>
      </c>
      <c r="I24" s="487" t="n">
        <v>64273.6222</v>
      </c>
      <c r="J24" s="487" t="n">
        <v>4284.8652</v>
      </c>
      <c r="K24" s="487" t="n">
        <f aca="false">I24-J24</f>
        <v>59988.757</v>
      </c>
      <c r="L24" s="378" t="s">
        <v>420</v>
      </c>
      <c r="M24" s="644" t="s">
        <v>7572</v>
      </c>
      <c r="N24" s="645"/>
      <c r="O24" s="645"/>
    </row>
    <row r="25" customFormat="false" ht="40.95" hidden="false" customHeight="false" outlineLevel="0" collapsed="false">
      <c r="A25" s="378" t="n">
        <v>2</v>
      </c>
      <c r="B25" s="573" t="s">
        <v>7730</v>
      </c>
      <c r="C25" s="378" t="s">
        <v>7726</v>
      </c>
      <c r="D25" s="378" t="s">
        <v>7709</v>
      </c>
      <c r="E25" s="378" t="n">
        <v>1251.7</v>
      </c>
      <c r="F25" s="378" t="s">
        <v>7731</v>
      </c>
      <c r="G25" s="378" t="s">
        <v>7728</v>
      </c>
      <c r="H25" s="378" t="s">
        <v>7729</v>
      </c>
      <c r="I25" s="487" t="n">
        <v>76995.61829</v>
      </c>
      <c r="J25" s="487" t="n">
        <v>12832.4748</v>
      </c>
      <c r="K25" s="487" t="n">
        <f aca="false">I25-J25</f>
        <v>64163.14349</v>
      </c>
      <c r="L25" s="378" t="s">
        <v>420</v>
      </c>
      <c r="M25" s="644"/>
      <c r="N25" s="645"/>
      <c r="O25" s="645"/>
    </row>
    <row r="26" s="589" customFormat="true" ht="54.2" hidden="false" customHeight="false" outlineLevel="0" collapsed="false">
      <c r="A26" s="378" t="n">
        <v>3</v>
      </c>
      <c r="B26" s="378" t="s">
        <v>7732</v>
      </c>
      <c r="C26" s="378" t="s">
        <v>7733</v>
      </c>
      <c r="D26" s="378" t="s">
        <v>17</v>
      </c>
      <c r="E26" s="378" t="n">
        <v>459.9</v>
      </c>
      <c r="F26" s="378" t="s">
        <v>7734</v>
      </c>
      <c r="G26" s="378" t="s">
        <v>7728</v>
      </c>
      <c r="H26" s="378" t="s">
        <v>7729</v>
      </c>
      <c r="I26" s="487" t="n">
        <v>22131.62311</v>
      </c>
      <c r="J26" s="487" t="n">
        <v>2336.09256</v>
      </c>
      <c r="K26" s="487" t="n">
        <v>19795.53</v>
      </c>
      <c r="L26" s="378" t="s">
        <v>420</v>
      </c>
      <c r="M26" s="644"/>
      <c r="N26" s="646"/>
    </row>
    <row r="27" s="502" customFormat="true" ht="15" hidden="false" customHeight="false" outlineLevel="0" collapsed="false">
      <c r="A27" s="500"/>
      <c r="B27" s="500" t="s">
        <v>7476</v>
      </c>
      <c r="C27" s="500"/>
      <c r="D27" s="500"/>
      <c r="E27" s="500" t="n">
        <f aca="false">SUM(E24:E26)</f>
        <v>3751.2</v>
      </c>
      <c r="F27" s="500"/>
      <c r="G27" s="500"/>
      <c r="H27" s="500"/>
      <c r="I27" s="647" t="n">
        <f aca="false">SUM(I24:I26)</f>
        <v>163400.8636</v>
      </c>
      <c r="J27" s="501" t="n">
        <f aca="false">SUM(J24:J26)</f>
        <v>19453.43256</v>
      </c>
      <c r="K27" s="501" t="n">
        <f aca="false">SUM(K24:K26)</f>
        <v>143947.43049</v>
      </c>
      <c r="L27" s="500"/>
      <c r="M27" s="648"/>
      <c r="N27" s="648"/>
    </row>
    <row r="28" customFormat="false" ht="15" hidden="false" customHeight="true" outlineLevel="0" collapsed="false">
      <c r="A28" s="500" t="s">
        <v>7567</v>
      </c>
      <c r="B28" s="500"/>
      <c r="C28" s="500"/>
      <c r="D28" s="500"/>
      <c r="E28" s="500"/>
      <c r="F28" s="500"/>
      <c r="G28" s="500"/>
      <c r="H28" s="500"/>
      <c r="I28" s="500"/>
      <c r="J28" s="500"/>
      <c r="K28" s="500"/>
      <c r="L28" s="500"/>
    </row>
    <row r="29" customFormat="false" ht="54.2" hidden="false" customHeight="false" outlineLevel="0" collapsed="false">
      <c r="A29" s="378" t="n">
        <v>1</v>
      </c>
      <c r="B29" s="601" t="s">
        <v>7735</v>
      </c>
      <c r="C29" s="378" t="s">
        <v>7736</v>
      </c>
      <c r="D29" s="378" t="s">
        <v>17</v>
      </c>
      <c r="E29" s="378" t="n">
        <v>183</v>
      </c>
      <c r="F29" s="378" t="s">
        <v>7737</v>
      </c>
      <c r="G29" s="487"/>
      <c r="H29" s="487" t="s">
        <v>7738</v>
      </c>
      <c r="I29" s="487" t="n">
        <v>5197</v>
      </c>
      <c r="J29" s="487" t="n">
        <v>0</v>
      </c>
      <c r="K29" s="487" t="n">
        <f aca="false">I29-J29</f>
        <v>5197</v>
      </c>
      <c r="L29" s="378" t="s">
        <v>420</v>
      </c>
      <c r="M29" s="570" t="s">
        <v>7572</v>
      </c>
    </row>
    <row r="30" s="502" customFormat="true" ht="15" hidden="false" customHeight="false" outlineLevel="0" collapsed="false">
      <c r="A30" s="500"/>
      <c r="B30" s="500" t="s">
        <v>7476</v>
      </c>
      <c r="C30" s="500"/>
      <c r="D30" s="500"/>
      <c r="E30" s="500" t="n">
        <f aca="false">E29</f>
        <v>183</v>
      </c>
      <c r="F30" s="500"/>
      <c r="G30" s="500"/>
      <c r="H30" s="500"/>
      <c r="I30" s="649" t="n">
        <f aca="false">I29</f>
        <v>5197</v>
      </c>
      <c r="J30" s="501" t="n">
        <f aca="false">J29</f>
        <v>0</v>
      </c>
      <c r="K30" s="501" t="n">
        <f aca="false">K29</f>
        <v>5197</v>
      </c>
      <c r="L30" s="500"/>
      <c r="M30" s="648"/>
      <c r="N30" s="648"/>
    </row>
    <row r="31" customFormat="false" ht="15" hidden="false" customHeight="true" outlineLevel="0" collapsed="false">
      <c r="A31" s="617" t="s">
        <v>7578</v>
      </c>
      <c r="B31" s="617"/>
      <c r="C31" s="617"/>
      <c r="D31" s="617"/>
      <c r="E31" s="617"/>
      <c r="F31" s="617"/>
      <c r="G31" s="617"/>
      <c r="H31" s="617"/>
      <c r="I31" s="617"/>
      <c r="J31" s="617"/>
      <c r="K31" s="617"/>
      <c r="L31" s="617"/>
    </row>
    <row r="32" customFormat="false" ht="15" hidden="false" customHeight="true" outlineLevel="0" collapsed="false">
      <c r="A32" s="500" t="s">
        <v>7579</v>
      </c>
      <c r="B32" s="500"/>
      <c r="C32" s="500"/>
      <c r="D32" s="500"/>
      <c r="E32" s="500"/>
      <c r="F32" s="500"/>
      <c r="G32" s="500"/>
      <c r="H32" s="500"/>
      <c r="I32" s="500"/>
      <c r="J32" s="500"/>
      <c r="K32" s="500"/>
      <c r="L32" s="500"/>
    </row>
    <row r="33" customFormat="false" ht="27.7" hidden="false" customHeight="false" outlineLevel="0" collapsed="false">
      <c r="A33" s="378" t="n">
        <v>39</v>
      </c>
      <c r="B33" s="650" t="s">
        <v>7739</v>
      </c>
      <c r="C33" s="651" t="s">
        <v>7740</v>
      </c>
      <c r="D33" s="651" t="s">
        <v>7741</v>
      </c>
      <c r="E33" s="111"/>
      <c r="F33" s="651"/>
      <c r="G33" s="652" t="s">
        <v>7742</v>
      </c>
      <c r="H33" s="651" t="s">
        <v>7743</v>
      </c>
      <c r="I33" s="653" t="n">
        <v>134.6</v>
      </c>
      <c r="J33" s="654" t="n">
        <v>1.5</v>
      </c>
      <c r="K33" s="487" t="n">
        <f aca="false">I33-J33</f>
        <v>133.1</v>
      </c>
      <c r="L33" s="378" t="s">
        <v>420</v>
      </c>
      <c r="M33" s="570" t="s">
        <v>7744</v>
      </c>
    </row>
    <row r="34" s="502" customFormat="true" ht="15" hidden="false" customHeight="false" outlineLevel="0" collapsed="false">
      <c r="A34" s="655"/>
      <c r="B34" s="500" t="s">
        <v>7476</v>
      </c>
      <c r="C34" s="631"/>
      <c r="D34" s="500" t="s">
        <v>17</v>
      </c>
      <c r="E34" s="631"/>
      <c r="F34" s="631"/>
      <c r="G34" s="631"/>
      <c r="H34" s="631"/>
      <c r="I34" s="649" t="n">
        <f aca="false">SUM(I33)</f>
        <v>134.6</v>
      </c>
      <c r="J34" s="501" t="n">
        <f aca="false">SUM(J33)</f>
        <v>1.5</v>
      </c>
      <c r="K34" s="501" t="n">
        <f aca="false">SUM(K33)</f>
        <v>133.1</v>
      </c>
      <c r="L34" s="631"/>
      <c r="M34" s="648"/>
      <c r="N34" s="648"/>
    </row>
    <row r="35" customFormat="false" ht="15" hidden="false" customHeight="true" outlineLevel="0" collapsed="false">
      <c r="A35" s="655" t="s">
        <v>7594</v>
      </c>
      <c r="B35" s="655"/>
      <c r="C35" s="655"/>
      <c r="D35" s="655"/>
      <c r="E35" s="655"/>
      <c r="F35" s="655"/>
      <c r="G35" s="655"/>
      <c r="H35" s="655"/>
      <c r="I35" s="655"/>
      <c r="J35" s="655"/>
      <c r="K35" s="655"/>
      <c r="L35" s="655"/>
    </row>
    <row r="36" customFormat="false" ht="40.95" hidden="false" customHeight="false" outlineLevel="0" collapsed="false">
      <c r="A36" s="378" t="n">
        <v>16</v>
      </c>
      <c r="B36" s="573" t="s">
        <v>7745</v>
      </c>
      <c r="C36" s="491" t="s">
        <v>7746</v>
      </c>
      <c r="D36" s="378" t="s">
        <v>7747</v>
      </c>
      <c r="E36" s="378" t="n">
        <v>2</v>
      </c>
      <c r="F36" s="378" t="s">
        <v>7748</v>
      </c>
      <c r="G36" s="378" t="s">
        <v>7749</v>
      </c>
      <c r="H36" s="378" t="s">
        <v>7750</v>
      </c>
      <c r="I36" s="487" t="n">
        <v>130.8</v>
      </c>
      <c r="J36" s="487" t="n">
        <f aca="false">I36</f>
        <v>130.8</v>
      </c>
      <c r="K36" s="487" t="n">
        <f aca="false">I36-J36</f>
        <v>0</v>
      </c>
      <c r="L36" s="378" t="s">
        <v>420</v>
      </c>
    </row>
    <row r="37" customFormat="false" ht="40.95" hidden="false" customHeight="false" outlineLevel="0" collapsed="false">
      <c r="A37" s="378" t="n">
        <v>25</v>
      </c>
      <c r="B37" s="573" t="s">
        <v>7751</v>
      </c>
      <c r="C37" s="491" t="s">
        <v>7752</v>
      </c>
      <c r="D37" s="378" t="s">
        <v>7747</v>
      </c>
      <c r="E37" s="378" t="n">
        <v>1</v>
      </c>
      <c r="F37" s="378"/>
      <c r="G37" s="378" t="s">
        <v>7749</v>
      </c>
      <c r="H37" s="378"/>
      <c r="I37" s="487" t="n">
        <v>100.1</v>
      </c>
      <c r="J37" s="487" t="n">
        <v>100</v>
      </c>
      <c r="K37" s="487" t="n">
        <f aca="false">I37-J37</f>
        <v>0.0999999999999943</v>
      </c>
      <c r="L37" s="378" t="s">
        <v>420</v>
      </c>
    </row>
    <row r="38" customFormat="false" ht="40.95" hidden="false" customHeight="false" outlineLevel="0" collapsed="false">
      <c r="A38" s="378" t="n">
        <v>26</v>
      </c>
      <c r="B38" s="573" t="s">
        <v>7753</v>
      </c>
      <c r="C38" s="491" t="s">
        <v>7752</v>
      </c>
      <c r="D38" s="378" t="s">
        <v>7747</v>
      </c>
      <c r="E38" s="378" t="n">
        <v>1</v>
      </c>
      <c r="F38" s="378"/>
      <c r="G38" s="378" t="s">
        <v>7749</v>
      </c>
      <c r="H38" s="378"/>
      <c r="I38" s="487" t="n">
        <v>46</v>
      </c>
      <c r="J38" s="487" t="n">
        <v>46</v>
      </c>
      <c r="K38" s="487" t="n">
        <f aca="false">I38-J38</f>
        <v>0</v>
      </c>
      <c r="L38" s="378" t="s">
        <v>420</v>
      </c>
    </row>
    <row r="39" customFormat="false" ht="40.95" hidden="false" customHeight="false" outlineLevel="0" collapsed="false">
      <c r="A39" s="378" t="n">
        <v>60</v>
      </c>
      <c r="B39" s="573" t="s">
        <v>7754</v>
      </c>
      <c r="C39" s="378"/>
      <c r="D39" s="378" t="s">
        <v>7747</v>
      </c>
      <c r="E39" s="378" t="n">
        <v>1</v>
      </c>
      <c r="F39" s="378" t="s">
        <v>7748</v>
      </c>
      <c r="G39" s="378" t="s">
        <v>7749</v>
      </c>
      <c r="H39" s="378" t="s">
        <v>7750</v>
      </c>
      <c r="I39" s="487" t="n">
        <v>210</v>
      </c>
      <c r="J39" s="487" t="n">
        <v>14</v>
      </c>
      <c r="K39" s="487" t="n">
        <f aca="false">I39-J39</f>
        <v>196</v>
      </c>
      <c r="L39" s="378" t="s">
        <v>420</v>
      </c>
      <c r="M39" s="570" t="s">
        <v>7755</v>
      </c>
      <c r="O39" s="656"/>
    </row>
    <row r="40" customFormat="false" ht="40.95" hidden="false" customHeight="false" outlineLevel="0" collapsed="false">
      <c r="A40" s="378" t="n">
        <v>61</v>
      </c>
      <c r="B40" s="573" t="s">
        <v>7756</v>
      </c>
      <c r="C40" s="378"/>
      <c r="D40" s="378" t="s">
        <v>7747</v>
      </c>
      <c r="E40" s="378" t="n">
        <v>1</v>
      </c>
      <c r="F40" s="378" t="s">
        <v>7748</v>
      </c>
      <c r="G40" s="378" t="s">
        <v>7749</v>
      </c>
      <c r="H40" s="378" t="s">
        <v>7750</v>
      </c>
      <c r="I40" s="487" t="n">
        <v>300</v>
      </c>
      <c r="J40" s="487" t="n">
        <v>123.333</v>
      </c>
      <c r="K40" s="487" t="n">
        <f aca="false">I40-J40</f>
        <v>176.667</v>
      </c>
      <c r="L40" s="378" t="s">
        <v>420</v>
      </c>
      <c r="O40" s="656"/>
    </row>
    <row r="41" customFormat="false" ht="40.95" hidden="false" customHeight="false" outlineLevel="0" collapsed="false">
      <c r="A41" s="378" t="n">
        <v>62</v>
      </c>
      <c r="B41" s="573" t="s">
        <v>7757</v>
      </c>
      <c r="C41" s="378"/>
      <c r="D41" s="378" t="s">
        <v>7747</v>
      </c>
      <c r="E41" s="378" t="n">
        <v>1</v>
      </c>
      <c r="F41" s="378" t="s">
        <v>7748</v>
      </c>
      <c r="G41" s="378" t="s">
        <v>7749</v>
      </c>
      <c r="H41" s="378" t="s">
        <v>7750</v>
      </c>
      <c r="I41" s="487" t="n">
        <v>1287.59</v>
      </c>
      <c r="J41" s="487" t="n">
        <v>600.875</v>
      </c>
      <c r="K41" s="487" t="n">
        <f aca="false">I41-J41</f>
        <v>686.715</v>
      </c>
      <c r="L41" s="378" t="s">
        <v>420</v>
      </c>
    </row>
    <row r="42" customFormat="false" ht="40.95" hidden="false" customHeight="false" outlineLevel="0" collapsed="false">
      <c r="A42" s="378" t="n">
        <v>63</v>
      </c>
      <c r="B42" s="573" t="s">
        <v>7758</v>
      </c>
      <c r="C42" s="378"/>
      <c r="D42" s="378" t="s">
        <v>7747</v>
      </c>
      <c r="E42" s="378" t="n">
        <v>1</v>
      </c>
      <c r="F42" s="378" t="s">
        <v>7748</v>
      </c>
      <c r="G42" s="378" t="s">
        <v>7749</v>
      </c>
      <c r="H42" s="378" t="s">
        <v>7750</v>
      </c>
      <c r="I42" s="487" t="n">
        <v>1452.827</v>
      </c>
      <c r="J42" s="487" t="n">
        <v>677.986</v>
      </c>
      <c r="K42" s="487" t="n">
        <f aca="false">I42-J42</f>
        <v>774.841</v>
      </c>
      <c r="L42" s="378" t="s">
        <v>420</v>
      </c>
    </row>
    <row r="43" s="502" customFormat="true" ht="15" hidden="false" customHeight="false" outlineLevel="0" collapsed="false">
      <c r="A43" s="500"/>
      <c r="B43" s="500" t="s">
        <v>7476</v>
      </c>
      <c r="C43" s="500"/>
      <c r="D43" s="500"/>
      <c r="E43" s="500"/>
      <c r="F43" s="500"/>
      <c r="G43" s="500"/>
      <c r="H43" s="500"/>
      <c r="I43" s="649" t="n">
        <f aca="false">SUM(I36:I42)</f>
        <v>3527.317</v>
      </c>
      <c r="J43" s="501" t="n">
        <f aca="false">SUM(J36:J42)</f>
        <v>1692.994</v>
      </c>
      <c r="K43" s="501" t="n">
        <f aca="false">SUM(K36:K42)</f>
        <v>1834.323</v>
      </c>
      <c r="L43" s="500"/>
      <c r="M43" s="648"/>
      <c r="N43" s="648"/>
    </row>
    <row r="44" customFormat="false" ht="15" hidden="false" customHeight="true" outlineLevel="0" collapsed="false">
      <c r="A44" s="500" t="s">
        <v>7630</v>
      </c>
      <c r="B44" s="500"/>
      <c r="C44" s="500"/>
      <c r="D44" s="500"/>
      <c r="E44" s="500"/>
      <c r="F44" s="500"/>
      <c r="G44" s="500"/>
      <c r="H44" s="500"/>
      <c r="I44" s="500"/>
      <c r="J44" s="500"/>
      <c r="K44" s="500"/>
      <c r="L44" s="500"/>
    </row>
    <row r="45" customFormat="false" ht="15" hidden="false" customHeight="true" outlineLevel="0" collapsed="false">
      <c r="A45" s="572" t="s">
        <v>7486</v>
      </c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</row>
    <row r="46" customFormat="false" ht="40.95" hidden="false" customHeight="true" outlineLevel="0" collapsed="false">
      <c r="A46" s="378" t="n">
        <v>17</v>
      </c>
      <c r="B46" s="626" t="s">
        <v>7759</v>
      </c>
      <c r="C46" s="90" t="s">
        <v>7746</v>
      </c>
      <c r="D46" s="90" t="s">
        <v>7709</v>
      </c>
      <c r="E46" s="90"/>
      <c r="F46" s="378" t="s">
        <v>7748</v>
      </c>
      <c r="G46" s="378" t="s">
        <v>7749</v>
      </c>
      <c r="H46" s="378" t="s">
        <v>7750</v>
      </c>
      <c r="I46" s="628" t="n">
        <v>455.4</v>
      </c>
      <c r="J46" s="628" t="n">
        <v>32</v>
      </c>
      <c r="K46" s="487" t="n">
        <f aca="false">I46-J46</f>
        <v>423.4</v>
      </c>
      <c r="L46" s="378" t="s">
        <v>420</v>
      </c>
      <c r="M46" s="620" t="s">
        <v>7760</v>
      </c>
      <c r="N46" s="620"/>
      <c r="O46" s="620"/>
      <c r="P46" s="620"/>
    </row>
    <row r="47" customFormat="false" ht="15" hidden="false" customHeight="false" outlineLevel="0" collapsed="false">
      <c r="A47" s="378"/>
      <c r="B47" s="500" t="s">
        <v>7476</v>
      </c>
      <c r="C47" s="378"/>
      <c r="D47" s="500" t="s">
        <v>7709</v>
      </c>
      <c r="E47" s="500" t="n">
        <f aca="false">SUM(E46)</f>
        <v>0</v>
      </c>
      <c r="F47" s="378"/>
      <c r="G47" s="378"/>
      <c r="H47" s="378"/>
      <c r="I47" s="649" t="n">
        <f aca="false">SUM(I46)</f>
        <v>455.4</v>
      </c>
      <c r="J47" s="501" t="n">
        <f aca="false">SUM(J46)</f>
        <v>32</v>
      </c>
      <c r="K47" s="501" t="n">
        <f aca="false">SUM(K46)</f>
        <v>423.4</v>
      </c>
      <c r="L47" s="378"/>
    </row>
    <row r="48" customFormat="false" ht="15" hidden="false" customHeight="false" outlineLevel="0" collapsed="false">
      <c r="A48" s="657"/>
      <c r="B48" s="657"/>
      <c r="C48" s="657"/>
      <c r="D48" s="657"/>
      <c r="E48" s="657"/>
      <c r="F48" s="657"/>
      <c r="G48" s="657"/>
      <c r="H48" s="657"/>
      <c r="I48" s="657"/>
      <c r="J48" s="657"/>
      <c r="K48" s="657"/>
      <c r="L48" s="657"/>
    </row>
    <row r="49" customFormat="false" ht="15" hidden="false" customHeight="false" outlineLevel="0" collapsed="false">
      <c r="A49" s="658"/>
      <c r="B49" s="659"/>
      <c r="C49" s="659"/>
      <c r="D49" s="660"/>
      <c r="E49" s="659"/>
      <c r="F49" s="659"/>
      <c r="G49" s="659"/>
      <c r="H49" s="659"/>
      <c r="I49" s="659"/>
      <c r="J49" s="659"/>
      <c r="K49" s="659"/>
      <c r="L49" s="659"/>
    </row>
    <row r="50" customFormat="false" ht="15" hidden="false" customHeight="false" outlineLevel="0" collapsed="false">
      <c r="A50" s="660"/>
      <c r="B50" s="660"/>
      <c r="C50" s="660"/>
      <c r="D50" s="660"/>
      <c r="E50" s="660"/>
      <c r="F50" s="660"/>
      <c r="G50" s="660"/>
      <c r="H50" s="660"/>
      <c r="I50" s="660"/>
      <c r="J50" s="660"/>
      <c r="K50" s="660"/>
      <c r="L50" s="660"/>
    </row>
    <row r="51" customFormat="false" ht="15" hidden="false" customHeight="false" outlineLevel="0" collapsed="false">
      <c r="A51" s="660"/>
      <c r="B51" s="659"/>
      <c r="C51" s="659"/>
      <c r="D51" s="660"/>
      <c r="E51" s="659"/>
      <c r="F51" s="659"/>
      <c r="G51" s="659"/>
      <c r="H51" s="659"/>
      <c r="I51" s="659"/>
      <c r="J51" s="659"/>
      <c r="K51" s="659"/>
      <c r="L51" s="659"/>
    </row>
    <row r="52" customFormat="false" ht="15" hidden="false" customHeight="false" outlineLevel="0" collapsed="false">
      <c r="A52" s="660"/>
      <c r="B52" s="659"/>
      <c r="C52" s="659"/>
      <c r="D52" s="660"/>
      <c r="E52" s="659"/>
      <c r="F52" s="659"/>
      <c r="G52" s="659"/>
      <c r="H52" s="659"/>
      <c r="I52" s="659"/>
      <c r="J52" s="659"/>
      <c r="K52" s="659"/>
      <c r="L52" s="659"/>
    </row>
    <row r="53" customFormat="false" ht="15" hidden="false" customHeight="false" outlineLevel="0" collapsed="false">
      <c r="A53" s="660"/>
      <c r="B53" s="659"/>
      <c r="C53" s="659"/>
      <c r="D53" s="660"/>
      <c r="E53" s="659"/>
      <c r="F53" s="659"/>
      <c r="G53" s="659"/>
      <c r="H53" s="659"/>
      <c r="I53" s="659"/>
      <c r="J53" s="659"/>
      <c r="K53" s="659"/>
      <c r="L53" s="659"/>
    </row>
    <row r="54" customFormat="false" ht="15" hidden="false" customHeight="false" outlineLevel="0" collapsed="false">
      <c r="A54" s="661"/>
      <c r="B54" s="662"/>
      <c r="C54" s="662"/>
      <c r="D54" s="663"/>
      <c r="E54" s="662"/>
      <c r="F54" s="662"/>
      <c r="G54" s="662"/>
      <c r="H54" s="662"/>
      <c r="I54" s="662"/>
      <c r="J54" s="662"/>
      <c r="K54" s="662"/>
      <c r="L54" s="662"/>
    </row>
    <row r="55" customFormat="false" ht="15" hidden="false" customHeight="false" outlineLevel="0" collapsed="false">
      <c r="A55" s="664"/>
      <c r="B55" s="429"/>
      <c r="C55" s="429"/>
      <c r="D55" s="428"/>
      <c r="E55" s="429"/>
      <c r="F55" s="429"/>
      <c r="G55" s="429"/>
      <c r="H55" s="429"/>
      <c r="I55" s="429"/>
      <c r="J55" s="429"/>
      <c r="K55" s="429"/>
      <c r="L55" s="429"/>
    </row>
    <row r="56" customFormat="false" ht="15" hidden="false" customHeight="false" outlineLevel="0" collapsed="false">
      <c r="A56" s="664"/>
      <c r="B56" s="429"/>
      <c r="C56" s="429"/>
      <c r="D56" s="428"/>
      <c r="E56" s="429"/>
      <c r="F56" s="429"/>
      <c r="G56" s="429"/>
      <c r="H56" s="429"/>
      <c r="I56" s="429"/>
      <c r="J56" s="429"/>
      <c r="K56" s="429"/>
      <c r="L56" s="429"/>
    </row>
    <row r="57" customFormat="false" ht="15" hidden="false" customHeight="false" outlineLevel="0" collapsed="false">
      <c r="A57" s="664"/>
      <c r="B57" s="429"/>
      <c r="C57" s="429"/>
      <c r="D57" s="428"/>
      <c r="E57" s="429"/>
      <c r="F57" s="429"/>
      <c r="G57" s="429"/>
      <c r="H57" s="429"/>
      <c r="I57" s="429"/>
      <c r="J57" s="429"/>
      <c r="K57" s="429"/>
      <c r="L57" s="429"/>
    </row>
    <row r="58" customFormat="false" ht="15" hidden="false" customHeight="false" outlineLevel="0" collapsed="false">
      <c r="A58" s="664"/>
      <c r="B58" s="429"/>
      <c r="C58" s="429"/>
      <c r="D58" s="428"/>
      <c r="E58" s="429"/>
      <c r="F58" s="429"/>
      <c r="G58" s="429"/>
      <c r="H58" s="429"/>
      <c r="I58" s="429"/>
      <c r="J58" s="429"/>
      <c r="K58" s="429"/>
      <c r="L58" s="429"/>
    </row>
    <row r="59" customFormat="false" ht="15" hidden="false" customHeight="false" outlineLevel="0" collapsed="false">
      <c r="A59" s="664"/>
      <c r="B59" s="429"/>
      <c r="C59" s="429"/>
      <c r="D59" s="428"/>
      <c r="E59" s="429"/>
      <c r="F59" s="429"/>
      <c r="G59" s="429"/>
      <c r="H59" s="429"/>
      <c r="I59" s="429"/>
      <c r="J59" s="429"/>
      <c r="K59" s="429"/>
      <c r="L59" s="429"/>
    </row>
    <row r="60" customFormat="false" ht="15" hidden="false" customHeight="false" outlineLevel="0" collapsed="false">
      <c r="A60" s="664"/>
      <c r="B60" s="429"/>
      <c r="C60" s="429"/>
      <c r="D60" s="428"/>
      <c r="E60" s="429"/>
      <c r="F60" s="429"/>
      <c r="G60" s="429"/>
      <c r="H60" s="429"/>
      <c r="I60" s="429"/>
      <c r="J60" s="429"/>
      <c r="K60" s="429"/>
      <c r="L60" s="429"/>
    </row>
    <row r="61" customFormat="false" ht="15" hidden="false" customHeight="false" outlineLevel="0" collapsed="false">
      <c r="A61" s="664"/>
      <c r="B61" s="429"/>
      <c r="C61" s="429"/>
      <c r="D61" s="428"/>
      <c r="E61" s="429"/>
      <c r="F61" s="429"/>
      <c r="G61" s="429"/>
      <c r="H61" s="429"/>
      <c r="I61" s="429"/>
      <c r="J61" s="429"/>
      <c r="K61" s="429"/>
      <c r="L61" s="429"/>
    </row>
    <row r="62" customFormat="false" ht="15" hidden="false" customHeight="false" outlineLevel="0" collapsed="false">
      <c r="A62" s="664"/>
      <c r="B62" s="429"/>
      <c r="C62" s="429"/>
      <c r="D62" s="428"/>
      <c r="E62" s="429"/>
      <c r="F62" s="429"/>
      <c r="G62" s="429"/>
      <c r="H62" s="429"/>
      <c r="I62" s="429"/>
      <c r="J62" s="429"/>
      <c r="K62" s="429"/>
      <c r="L62" s="429"/>
    </row>
    <row r="63" customFormat="false" ht="15" hidden="false" customHeight="false" outlineLevel="0" collapsed="false">
      <c r="A63" s="664"/>
      <c r="B63" s="429"/>
      <c r="C63" s="429"/>
      <c r="D63" s="428"/>
      <c r="E63" s="429"/>
      <c r="F63" s="429"/>
      <c r="G63" s="429"/>
      <c r="H63" s="429"/>
      <c r="I63" s="429"/>
      <c r="J63" s="429"/>
      <c r="K63" s="429"/>
      <c r="L63" s="429"/>
    </row>
    <row r="64" customFormat="false" ht="15" hidden="false" customHeight="false" outlineLevel="0" collapsed="false">
      <c r="A64" s="664"/>
      <c r="B64" s="429"/>
      <c r="C64" s="429"/>
      <c r="D64" s="428"/>
      <c r="E64" s="429"/>
      <c r="F64" s="429"/>
      <c r="G64" s="429"/>
      <c r="H64" s="429"/>
      <c r="I64" s="429"/>
      <c r="J64" s="429"/>
      <c r="K64" s="429"/>
      <c r="L64" s="429"/>
    </row>
    <row r="65" customFormat="false" ht="15" hidden="false" customHeight="false" outlineLevel="0" collapsed="false">
      <c r="A65" s="664"/>
      <c r="B65" s="429"/>
      <c r="C65" s="429"/>
      <c r="D65" s="428"/>
      <c r="E65" s="429"/>
      <c r="F65" s="429"/>
      <c r="G65" s="429"/>
      <c r="H65" s="429"/>
      <c r="I65" s="429"/>
      <c r="J65" s="429"/>
      <c r="K65" s="429"/>
      <c r="L65" s="429"/>
    </row>
    <row r="66" customFormat="false" ht="15" hidden="false" customHeight="false" outlineLevel="0" collapsed="false">
      <c r="A66" s="664"/>
      <c r="B66" s="429"/>
      <c r="C66" s="429"/>
      <c r="D66" s="428"/>
      <c r="E66" s="429"/>
      <c r="F66" s="429"/>
      <c r="G66" s="429"/>
      <c r="H66" s="429"/>
      <c r="I66" s="429"/>
      <c r="J66" s="429"/>
      <c r="K66" s="429"/>
      <c r="L66" s="429"/>
    </row>
    <row r="67" customFormat="false" ht="15" hidden="false" customHeight="false" outlineLevel="0" collapsed="false">
      <c r="A67" s="664"/>
      <c r="B67" s="429"/>
      <c r="C67" s="429"/>
      <c r="D67" s="428"/>
      <c r="E67" s="429"/>
      <c r="F67" s="429"/>
      <c r="G67" s="429"/>
      <c r="H67" s="429"/>
      <c r="I67" s="429"/>
      <c r="J67" s="429"/>
      <c r="K67" s="429"/>
      <c r="L67" s="429"/>
    </row>
    <row r="68" customFormat="false" ht="15" hidden="false" customHeight="false" outlineLevel="0" collapsed="false">
      <c r="A68" s="664"/>
      <c r="B68" s="429"/>
      <c r="C68" s="429"/>
      <c r="D68" s="428"/>
      <c r="E68" s="429"/>
      <c r="F68" s="429"/>
      <c r="G68" s="429"/>
      <c r="H68" s="429"/>
      <c r="I68" s="429"/>
      <c r="J68" s="429"/>
      <c r="K68" s="429"/>
      <c r="L68" s="429"/>
    </row>
    <row r="69" customFormat="false" ht="15" hidden="false" customHeight="false" outlineLevel="0" collapsed="false">
      <c r="A69" s="664"/>
      <c r="B69" s="429"/>
      <c r="C69" s="429"/>
      <c r="D69" s="428"/>
      <c r="E69" s="429"/>
      <c r="F69" s="429"/>
      <c r="G69" s="429"/>
      <c r="H69" s="429"/>
      <c r="I69" s="429"/>
      <c r="J69" s="429"/>
      <c r="K69" s="429"/>
      <c r="L69" s="429"/>
    </row>
    <row r="70" customFormat="false" ht="15" hidden="false" customHeight="false" outlineLevel="0" collapsed="false">
      <c r="A70" s="664"/>
      <c r="B70" s="429"/>
      <c r="C70" s="429"/>
      <c r="D70" s="428"/>
      <c r="E70" s="429"/>
      <c r="F70" s="429"/>
      <c r="G70" s="429"/>
      <c r="H70" s="429"/>
      <c r="I70" s="429"/>
      <c r="J70" s="429"/>
      <c r="K70" s="429"/>
      <c r="L70" s="429"/>
    </row>
    <row r="71" customFormat="false" ht="15" hidden="false" customHeight="false" outlineLevel="0" collapsed="false">
      <c r="A71" s="664"/>
      <c r="B71" s="429"/>
      <c r="C71" s="429"/>
      <c r="D71" s="428"/>
      <c r="E71" s="429"/>
      <c r="F71" s="429"/>
      <c r="G71" s="429"/>
      <c r="H71" s="429"/>
      <c r="I71" s="429"/>
      <c r="J71" s="429"/>
      <c r="K71" s="429"/>
      <c r="L71" s="429"/>
    </row>
    <row r="72" customFormat="false" ht="15" hidden="false" customHeight="false" outlineLevel="0" collapsed="false">
      <c r="A72" s="664"/>
      <c r="B72" s="429"/>
      <c r="C72" s="429"/>
      <c r="D72" s="428"/>
      <c r="E72" s="429"/>
      <c r="F72" s="429"/>
      <c r="G72" s="429"/>
      <c r="H72" s="429"/>
      <c r="I72" s="429"/>
      <c r="J72" s="429"/>
      <c r="K72" s="429"/>
      <c r="L72" s="429"/>
    </row>
    <row r="73" customFormat="false" ht="15" hidden="false" customHeight="false" outlineLevel="0" collapsed="false">
      <c r="A73" s="664"/>
      <c r="B73" s="429"/>
      <c r="C73" s="429"/>
      <c r="D73" s="428"/>
      <c r="E73" s="429"/>
      <c r="F73" s="429"/>
      <c r="G73" s="429"/>
      <c r="H73" s="429"/>
      <c r="I73" s="429"/>
      <c r="J73" s="429"/>
      <c r="K73" s="429"/>
      <c r="L73" s="429"/>
    </row>
    <row r="74" customFormat="false" ht="15" hidden="false" customHeight="false" outlineLevel="0" collapsed="false">
      <c r="A74" s="664"/>
      <c r="B74" s="429"/>
      <c r="C74" s="429"/>
      <c r="D74" s="428"/>
      <c r="E74" s="429"/>
      <c r="F74" s="429"/>
      <c r="G74" s="429"/>
      <c r="H74" s="429"/>
      <c r="I74" s="429"/>
      <c r="J74" s="429"/>
      <c r="K74" s="429"/>
      <c r="L74" s="429"/>
    </row>
    <row r="75" customFormat="false" ht="15" hidden="false" customHeight="false" outlineLevel="0" collapsed="false">
      <c r="A75" s="664"/>
      <c r="B75" s="429"/>
      <c r="C75" s="429"/>
      <c r="D75" s="428"/>
      <c r="E75" s="429"/>
      <c r="F75" s="429"/>
      <c r="G75" s="429"/>
      <c r="H75" s="429"/>
      <c r="I75" s="429"/>
      <c r="J75" s="429"/>
      <c r="K75" s="429"/>
      <c r="L75" s="429"/>
    </row>
    <row r="76" customFormat="false" ht="15" hidden="false" customHeight="false" outlineLevel="0" collapsed="false">
      <c r="A76" s="664"/>
      <c r="B76" s="429"/>
      <c r="C76" s="429"/>
      <c r="D76" s="428"/>
      <c r="E76" s="429"/>
      <c r="F76" s="429"/>
      <c r="G76" s="429"/>
      <c r="H76" s="429"/>
      <c r="I76" s="429"/>
      <c r="J76" s="429"/>
      <c r="K76" s="429"/>
      <c r="L76" s="429"/>
    </row>
    <row r="77" customFormat="false" ht="15" hidden="false" customHeight="false" outlineLevel="0" collapsed="false">
      <c r="A77" s="664"/>
      <c r="B77" s="429"/>
      <c r="C77" s="429"/>
      <c r="D77" s="428"/>
      <c r="E77" s="429"/>
      <c r="F77" s="429"/>
      <c r="G77" s="429"/>
      <c r="H77" s="429"/>
      <c r="I77" s="429"/>
      <c r="J77" s="429"/>
      <c r="K77" s="429"/>
      <c r="L77" s="429"/>
    </row>
    <row r="78" customFormat="false" ht="15" hidden="false" customHeight="false" outlineLevel="0" collapsed="false">
      <c r="A78" s="664"/>
      <c r="B78" s="429"/>
      <c r="C78" s="429"/>
      <c r="D78" s="428"/>
      <c r="E78" s="429"/>
      <c r="F78" s="429"/>
      <c r="G78" s="429"/>
      <c r="H78" s="429"/>
      <c r="I78" s="429"/>
      <c r="J78" s="429"/>
      <c r="K78" s="429"/>
      <c r="L78" s="429"/>
    </row>
    <row r="79" customFormat="false" ht="15" hidden="false" customHeight="false" outlineLevel="0" collapsed="false">
      <c r="A79" s="664"/>
      <c r="B79" s="429"/>
      <c r="C79" s="429"/>
      <c r="D79" s="428"/>
      <c r="E79" s="429"/>
      <c r="F79" s="429"/>
      <c r="G79" s="429"/>
      <c r="H79" s="429"/>
      <c r="I79" s="429"/>
      <c r="J79" s="429"/>
      <c r="K79" s="429"/>
      <c r="L79" s="429"/>
    </row>
    <row r="80" customFormat="false" ht="15" hidden="false" customHeight="false" outlineLevel="0" collapsed="false">
      <c r="A80" s="664"/>
      <c r="B80" s="429"/>
      <c r="C80" s="429"/>
      <c r="D80" s="428"/>
      <c r="E80" s="429"/>
      <c r="F80" s="429"/>
      <c r="G80" s="429"/>
      <c r="H80" s="429"/>
      <c r="I80" s="429"/>
      <c r="J80" s="429"/>
      <c r="K80" s="429"/>
      <c r="L80" s="429"/>
    </row>
    <row r="81" customFormat="false" ht="15" hidden="false" customHeight="false" outlineLevel="0" collapsed="false">
      <c r="A81" s="664"/>
      <c r="B81" s="429"/>
      <c r="C81" s="429"/>
      <c r="D81" s="428"/>
      <c r="E81" s="429"/>
      <c r="F81" s="429"/>
      <c r="G81" s="429"/>
      <c r="H81" s="429"/>
      <c r="I81" s="429"/>
      <c r="J81" s="429"/>
      <c r="K81" s="429"/>
      <c r="L81" s="429"/>
    </row>
    <row r="82" customFormat="false" ht="15" hidden="false" customHeight="false" outlineLevel="0" collapsed="false">
      <c r="A82" s="664"/>
      <c r="B82" s="429"/>
      <c r="C82" s="429"/>
      <c r="D82" s="428"/>
      <c r="E82" s="429"/>
      <c r="F82" s="429"/>
      <c r="G82" s="429"/>
      <c r="H82" s="429"/>
      <c r="I82" s="429"/>
      <c r="J82" s="429"/>
      <c r="K82" s="429"/>
      <c r="L82" s="429"/>
    </row>
    <row r="83" customFormat="false" ht="15" hidden="false" customHeight="false" outlineLevel="0" collapsed="false">
      <c r="A83" s="664"/>
      <c r="B83" s="429"/>
      <c r="C83" s="429"/>
      <c r="D83" s="428"/>
      <c r="E83" s="429"/>
      <c r="F83" s="429"/>
      <c r="G83" s="429"/>
      <c r="H83" s="429"/>
      <c r="I83" s="429"/>
      <c r="J83" s="429"/>
      <c r="K83" s="429"/>
      <c r="L83" s="429"/>
    </row>
    <row r="84" customFormat="false" ht="15" hidden="false" customHeight="false" outlineLevel="0" collapsed="false">
      <c r="A84" s="664"/>
      <c r="B84" s="429"/>
      <c r="C84" s="429"/>
      <c r="D84" s="428"/>
      <c r="E84" s="429"/>
      <c r="F84" s="429"/>
      <c r="G84" s="429"/>
      <c r="H84" s="429"/>
      <c r="I84" s="429"/>
      <c r="J84" s="429"/>
      <c r="K84" s="429"/>
      <c r="L84" s="429"/>
    </row>
    <row r="85" customFormat="false" ht="15" hidden="false" customHeight="false" outlineLevel="0" collapsed="false">
      <c r="A85" s="664"/>
      <c r="B85" s="429"/>
      <c r="C85" s="429"/>
      <c r="D85" s="428"/>
      <c r="E85" s="429"/>
      <c r="F85" s="429"/>
      <c r="G85" s="429"/>
      <c r="H85" s="429"/>
      <c r="I85" s="429"/>
      <c r="J85" s="429"/>
      <c r="K85" s="429"/>
      <c r="L85" s="429"/>
    </row>
    <row r="86" customFormat="false" ht="15" hidden="false" customHeight="false" outlineLevel="0" collapsed="false">
      <c r="A86" s="664"/>
      <c r="B86" s="429"/>
      <c r="C86" s="429"/>
      <c r="D86" s="428"/>
      <c r="E86" s="429"/>
      <c r="F86" s="429"/>
      <c r="G86" s="429"/>
      <c r="H86" s="429"/>
      <c r="I86" s="429"/>
      <c r="J86" s="429"/>
      <c r="K86" s="429"/>
      <c r="L86" s="429"/>
    </row>
    <row r="87" customFormat="false" ht="15" hidden="false" customHeight="false" outlineLevel="0" collapsed="false">
      <c r="A87" s="664"/>
      <c r="B87" s="429"/>
      <c r="C87" s="429"/>
      <c r="D87" s="428"/>
      <c r="E87" s="429"/>
      <c r="F87" s="429"/>
      <c r="G87" s="429"/>
      <c r="H87" s="429"/>
      <c r="I87" s="429"/>
      <c r="J87" s="429"/>
      <c r="K87" s="429"/>
      <c r="L87" s="429"/>
    </row>
    <row r="88" customFormat="false" ht="15" hidden="false" customHeight="false" outlineLevel="0" collapsed="false">
      <c r="A88" s="664"/>
      <c r="B88" s="429"/>
      <c r="C88" s="429"/>
      <c r="D88" s="428"/>
      <c r="E88" s="429"/>
      <c r="F88" s="429"/>
      <c r="G88" s="429"/>
      <c r="H88" s="429"/>
      <c r="I88" s="429"/>
      <c r="J88" s="429"/>
      <c r="K88" s="429"/>
      <c r="L88" s="429"/>
    </row>
    <row r="89" customFormat="false" ht="15" hidden="false" customHeight="false" outlineLevel="0" collapsed="false">
      <c r="A89" s="664"/>
      <c r="B89" s="429"/>
      <c r="C89" s="429"/>
      <c r="D89" s="428"/>
      <c r="E89" s="429"/>
      <c r="F89" s="429"/>
      <c r="G89" s="429"/>
      <c r="H89" s="429"/>
      <c r="I89" s="429"/>
      <c r="J89" s="429"/>
      <c r="K89" s="429"/>
      <c r="L89" s="429"/>
    </row>
    <row r="90" customFormat="false" ht="15" hidden="false" customHeight="false" outlineLevel="0" collapsed="false">
      <c r="A90" s="664"/>
      <c r="B90" s="429"/>
      <c r="C90" s="429"/>
      <c r="D90" s="428"/>
      <c r="E90" s="429"/>
      <c r="F90" s="429"/>
      <c r="G90" s="429"/>
      <c r="H90" s="429"/>
      <c r="I90" s="429"/>
      <c r="J90" s="429"/>
      <c r="K90" s="429"/>
      <c r="L90" s="429"/>
    </row>
    <row r="91" customFormat="false" ht="15" hidden="false" customHeight="false" outlineLevel="0" collapsed="false">
      <c r="A91" s="664"/>
      <c r="B91" s="429"/>
      <c r="C91" s="429"/>
      <c r="D91" s="428"/>
      <c r="E91" s="429"/>
      <c r="F91" s="429"/>
      <c r="G91" s="429"/>
      <c r="H91" s="429"/>
      <c r="I91" s="429"/>
      <c r="J91" s="429"/>
      <c r="K91" s="429"/>
      <c r="L91" s="429"/>
    </row>
    <row r="92" customFormat="false" ht="15" hidden="false" customHeight="false" outlineLevel="0" collapsed="false">
      <c r="A92" s="664"/>
      <c r="B92" s="429"/>
      <c r="C92" s="429"/>
      <c r="D92" s="428"/>
      <c r="E92" s="429"/>
      <c r="F92" s="429"/>
      <c r="G92" s="429"/>
      <c r="H92" s="429"/>
      <c r="I92" s="429"/>
      <c r="J92" s="429"/>
      <c r="K92" s="429"/>
      <c r="L92" s="429"/>
    </row>
    <row r="93" customFormat="false" ht="15" hidden="false" customHeight="false" outlineLevel="0" collapsed="false">
      <c r="A93" s="664"/>
      <c r="B93" s="429"/>
      <c r="C93" s="429"/>
      <c r="D93" s="428"/>
      <c r="E93" s="429"/>
      <c r="F93" s="429"/>
      <c r="G93" s="429"/>
      <c r="H93" s="429"/>
      <c r="I93" s="429"/>
      <c r="J93" s="429"/>
      <c r="K93" s="429"/>
      <c r="L93" s="429"/>
    </row>
    <row r="94" customFormat="false" ht="15" hidden="false" customHeight="false" outlineLevel="0" collapsed="false">
      <c r="A94" s="664"/>
      <c r="B94" s="429"/>
      <c r="C94" s="429"/>
      <c r="D94" s="428"/>
      <c r="E94" s="429"/>
      <c r="F94" s="429"/>
      <c r="G94" s="429"/>
      <c r="H94" s="429"/>
      <c r="I94" s="429"/>
      <c r="J94" s="429"/>
      <c r="K94" s="429"/>
      <c r="L94" s="429"/>
    </row>
    <row r="95" customFormat="false" ht="15" hidden="false" customHeight="false" outlineLevel="0" collapsed="false">
      <c r="A95" s="664"/>
      <c r="B95" s="429"/>
      <c r="C95" s="429"/>
      <c r="D95" s="428"/>
      <c r="E95" s="429"/>
      <c r="F95" s="429"/>
      <c r="G95" s="429"/>
      <c r="H95" s="429"/>
      <c r="I95" s="429"/>
      <c r="J95" s="429"/>
      <c r="K95" s="429"/>
      <c r="L95" s="429"/>
    </row>
    <row r="96" customFormat="false" ht="15" hidden="false" customHeight="false" outlineLevel="0" collapsed="false">
      <c r="A96" s="664"/>
      <c r="B96" s="429"/>
      <c r="C96" s="429"/>
      <c r="D96" s="428"/>
      <c r="E96" s="429"/>
      <c r="F96" s="429"/>
      <c r="G96" s="429"/>
      <c r="H96" s="429"/>
      <c r="I96" s="429"/>
      <c r="J96" s="429"/>
      <c r="K96" s="429"/>
      <c r="L96" s="429"/>
    </row>
    <row r="97" customFormat="false" ht="15" hidden="false" customHeight="false" outlineLevel="0" collapsed="false">
      <c r="A97" s="664"/>
      <c r="B97" s="429"/>
      <c r="C97" s="429"/>
      <c r="D97" s="428"/>
      <c r="E97" s="429"/>
      <c r="F97" s="429"/>
      <c r="G97" s="429"/>
      <c r="H97" s="429"/>
      <c r="I97" s="429"/>
      <c r="J97" s="429"/>
      <c r="K97" s="429"/>
      <c r="L97" s="429"/>
    </row>
    <row r="98" customFormat="false" ht="15" hidden="false" customHeight="false" outlineLevel="0" collapsed="false">
      <c r="A98" s="664"/>
      <c r="B98" s="429"/>
      <c r="C98" s="429"/>
      <c r="D98" s="428"/>
      <c r="E98" s="429"/>
      <c r="F98" s="429"/>
      <c r="G98" s="429"/>
      <c r="H98" s="429"/>
      <c r="I98" s="429"/>
      <c r="J98" s="429"/>
      <c r="K98" s="429"/>
      <c r="L98" s="429"/>
    </row>
    <row r="99" customFormat="false" ht="15" hidden="false" customHeight="false" outlineLevel="0" collapsed="false">
      <c r="A99" s="664"/>
      <c r="B99" s="429"/>
      <c r="C99" s="429"/>
      <c r="D99" s="428"/>
      <c r="E99" s="429"/>
      <c r="F99" s="429"/>
      <c r="G99" s="429"/>
      <c r="H99" s="429"/>
      <c r="I99" s="429"/>
      <c r="J99" s="429"/>
      <c r="K99" s="429"/>
      <c r="L99" s="429"/>
    </row>
    <row r="100" customFormat="false" ht="15" hidden="false" customHeight="false" outlineLevel="0" collapsed="false">
      <c r="A100" s="664"/>
      <c r="B100" s="429"/>
      <c r="C100" s="429"/>
      <c r="D100" s="428"/>
      <c r="E100" s="429"/>
      <c r="F100" s="429"/>
      <c r="G100" s="429"/>
      <c r="H100" s="429"/>
      <c r="I100" s="429"/>
      <c r="J100" s="429"/>
      <c r="K100" s="429"/>
      <c r="L100" s="429"/>
    </row>
    <row r="101" customFormat="false" ht="15" hidden="false" customHeight="false" outlineLevel="0" collapsed="false">
      <c r="A101" s="664"/>
      <c r="B101" s="429"/>
      <c r="C101" s="429"/>
      <c r="D101" s="428"/>
      <c r="E101" s="429"/>
      <c r="F101" s="429"/>
      <c r="G101" s="429"/>
      <c r="H101" s="429"/>
      <c r="I101" s="429"/>
      <c r="J101" s="429"/>
      <c r="K101" s="429"/>
      <c r="L101" s="429"/>
    </row>
    <row r="102" customFormat="false" ht="15" hidden="false" customHeight="false" outlineLevel="0" collapsed="false">
      <c r="A102" s="664"/>
      <c r="B102" s="429"/>
      <c r="C102" s="429"/>
      <c r="D102" s="428"/>
      <c r="E102" s="429"/>
      <c r="F102" s="429"/>
      <c r="G102" s="429"/>
      <c r="H102" s="429"/>
      <c r="I102" s="429"/>
      <c r="J102" s="429"/>
      <c r="K102" s="429"/>
      <c r="L102" s="429"/>
    </row>
    <row r="103" customFormat="false" ht="15" hidden="false" customHeight="false" outlineLevel="0" collapsed="false">
      <c r="A103" s="664"/>
      <c r="B103" s="429"/>
      <c r="C103" s="429"/>
      <c r="D103" s="428"/>
      <c r="E103" s="429"/>
      <c r="F103" s="429"/>
      <c r="G103" s="429"/>
      <c r="H103" s="429"/>
      <c r="I103" s="429"/>
      <c r="J103" s="429"/>
      <c r="K103" s="429"/>
      <c r="L103" s="429"/>
    </row>
    <row r="104" customFormat="false" ht="15" hidden="false" customHeight="false" outlineLevel="0" collapsed="false">
      <c r="A104" s="664"/>
      <c r="B104" s="429"/>
      <c r="C104" s="429"/>
      <c r="D104" s="428"/>
      <c r="E104" s="429"/>
      <c r="F104" s="429"/>
      <c r="G104" s="429"/>
      <c r="H104" s="429"/>
      <c r="I104" s="429"/>
      <c r="J104" s="429"/>
      <c r="K104" s="429"/>
      <c r="L104" s="429"/>
    </row>
    <row r="105" customFormat="false" ht="15" hidden="false" customHeight="false" outlineLevel="0" collapsed="false">
      <c r="A105" s="664"/>
      <c r="B105" s="429"/>
      <c r="C105" s="429"/>
      <c r="D105" s="428"/>
      <c r="E105" s="429"/>
      <c r="F105" s="429"/>
      <c r="G105" s="429"/>
      <c r="H105" s="429"/>
      <c r="I105" s="429"/>
      <c r="J105" s="429"/>
      <c r="K105" s="429"/>
      <c r="L105" s="429"/>
    </row>
    <row r="106" customFormat="false" ht="15" hidden="false" customHeight="false" outlineLevel="0" collapsed="false">
      <c r="A106" s="664"/>
      <c r="B106" s="429"/>
      <c r="C106" s="429"/>
      <c r="D106" s="428"/>
      <c r="E106" s="429"/>
      <c r="F106" s="429"/>
      <c r="G106" s="429"/>
      <c r="H106" s="429"/>
      <c r="I106" s="429"/>
      <c r="J106" s="429"/>
      <c r="K106" s="429"/>
      <c r="L106" s="429"/>
    </row>
    <row r="107" customFormat="false" ht="15" hidden="false" customHeight="false" outlineLevel="0" collapsed="false">
      <c r="A107" s="664"/>
      <c r="B107" s="429"/>
      <c r="C107" s="429"/>
      <c r="D107" s="428"/>
      <c r="E107" s="429"/>
      <c r="F107" s="429"/>
      <c r="G107" s="429"/>
      <c r="H107" s="429"/>
      <c r="I107" s="429"/>
      <c r="J107" s="429"/>
      <c r="K107" s="429"/>
      <c r="L107" s="429"/>
    </row>
    <row r="108" customFormat="false" ht="15" hidden="false" customHeight="false" outlineLevel="0" collapsed="false">
      <c r="A108" s="664"/>
      <c r="B108" s="429"/>
      <c r="C108" s="429"/>
      <c r="D108" s="428"/>
      <c r="E108" s="429"/>
      <c r="F108" s="429"/>
      <c r="G108" s="429"/>
      <c r="H108" s="429"/>
      <c r="I108" s="429"/>
      <c r="J108" s="429"/>
      <c r="K108" s="429"/>
      <c r="L108" s="429"/>
    </row>
    <row r="109" customFormat="false" ht="15" hidden="false" customHeight="false" outlineLevel="0" collapsed="false">
      <c r="A109" s="664"/>
      <c r="B109" s="429"/>
      <c r="C109" s="429"/>
      <c r="D109" s="428"/>
      <c r="E109" s="429"/>
      <c r="F109" s="429"/>
      <c r="G109" s="429"/>
      <c r="H109" s="429"/>
      <c r="I109" s="429"/>
      <c r="J109" s="429"/>
      <c r="K109" s="429"/>
      <c r="L109" s="429"/>
    </row>
    <row r="110" customFormat="false" ht="15" hidden="false" customHeight="false" outlineLevel="0" collapsed="false">
      <c r="A110" s="664"/>
      <c r="B110" s="429"/>
      <c r="C110" s="429"/>
      <c r="D110" s="428"/>
      <c r="E110" s="429"/>
      <c r="F110" s="429"/>
      <c r="G110" s="429"/>
      <c r="H110" s="429"/>
      <c r="I110" s="429"/>
      <c r="J110" s="429"/>
      <c r="K110" s="429"/>
      <c r="L110" s="429"/>
    </row>
    <row r="111" customFormat="false" ht="15" hidden="false" customHeight="false" outlineLevel="0" collapsed="false">
      <c r="A111" s="664"/>
      <c r="B111" s="429"/>
      <c r="C111" s="429"/>
      <c r="D111" s="428"/>
      <c r="E111" s="429"/>
      <c r="F111" s="429"/>
      <c r="G111" s="429"/>
      <c r="H111" s="429"/>
      <c r="I111" s="429"/>
      <c r="J111" s="429"/>
      <c r="K111" s="429"/>
      <c r="L111" s="429"/>
    </row>
    <row r="112" customFormat="false" ht="15" hidden="false" customHeight="false" outlineLevel="0" collapsed="false">
      <c r="A112" s="664"/>
      <c r="B112" s="429"/>
      <c r="C112" s="429"/>
      <c r="D112" s="428"/>
      <c r="E112" s="429"/>
      <c r="F112" s="429"/>
      <c r="G112" s="429"/>
      <c r="H112" s="429"/>
      <c r="I112" s="429"/>
      <c r="J112" s="429"/>
      <c r="K112" s="429"/>
      <c r="L112" s="429"/>
    </row>
    <row r="113" customFormat="false" ht="15" hidden="false" customHeight="false" outlineLevel="0" collapsed="false">
      <c r="A113" s="664"/>
      <c r="B113" s="429"/>
      <c r="C113" s="429"/>
      <c r="D113" s="428"/>
      <c r="E113" s="429"/>
      <c r="F113" s="429"/>
      <c r="G113" s="429"/>
      <c r="H113" s="429"/>
      <c r="I113" s="429"/>
      <c r="J113" s="429"/>
      <c r="K113" s="429"/>
      <c r="L113" s="429"/>
    </row>
    <row r="114" customFormat="false" ht="15" hidden="false" customHeight="false" outlineLevel="0" collapsed="false">
      <c r="A114" s="664"/>
      <c r="B114" s="429"/>
      <c r="C114" s="429"/>
      <c r="D114" s="428"/>
      <c r="E114" s="429"/>
      <c r="F114" s="429"/>
      <c r="G114" s="429"/>
      <c r="H114" s="429"/>
      <c r="I114" s="429"/>
      <c r="J114" s="429"/>
      <c r="K114" s="429"/>
      <c r="L114" s="429"/>
    </row>
    <row r="115" customFormat="false" ht="15" hidden="false" customHeight="false" outlineLevel="0" collapsed="false">
      <c r="A115" s="664"/>
      <c r="B115" s="429"/>
      <c r="C115" s="429"/>
      <c r="D115" s="428"/>
      <c r="E115" s="429"/>
      <c r="F115" s="429"/>
      <c r="G115" s="429"/>
      <c r="H115" s="429"/>
      <c r="I115" s="429"/>
      <c r="J115" s="429"/>
      <c r="K115" s="429"/>
      <c r="L115" s="429"/>
    </row>
    <row r="116" customFormat="false" ht="15" hidden="false" customHeight="false" outlineLevel="0" collapsed="false">
      <c r="A116" s="664"/>
      <c r="B116" s="429"/>
      <c r="C116" s="429"/>
      <c r="D116" s="428"/>
      <c r="E116" s="429"/>
      <c r="F116" s="429"/>
      <c r="G116" s="429"/>
      <c r="H116" s="429"/>
      <c r="I116" s="429"/>
      <c r="J116" s="429"/>
      <c r="K116" s="429"/>
      <c r="L116" s="429"/>
    </row>
    <row r="117" customFormat="false" ht="15" hidden="false" customHeight="false" outlineLevel="0" collapsed="false">
      <c r="A117" s="664"/>
      <c r="B117" s="429"/>
      <c r="C117" s="429"/>
      <c r="D117" s="428"/>
      <c r="E117" s="429"/>
      <c r="F117" s="429"/>
      <c r="G117" s="429"/>
      <c r="H117" s="429"/>
      <c r="I117" s="429"/>
      <c r="J117" s="429"/>
      <c r="K117" s="429"/>
      <c r="L117" s="429"/>
    </row>
    <row r="118" customFormat="false" ht="15" hidden="false" customHeight="false" outlineLevel="0" collapsed="false">
      <c r="A118" s="664"/>
      <c r="B118" s="429"/>
      <c r="C118" s="429"/>
      <c r="D118" s="428"/>
      <c r="E118" s="429"/>
      <c r="F118" s="429"/>
      <c r="G118" s="429"/>
      <c r="H118" s="429"/>
      <c r="I118" s="429"/>
      <c r="J118" s="429"/>
      <c r="K118" s="429"/>
      <c r="L118" s="429"/>
    </row>
    <row r="119" customFormat="false" ht="15" hidden="false" customHeight="false" outlineLevel="0" collapsed="false">
      <c r="A119" s="664"/>
      <c r="B119" s="429"/>
      <c r="C119" s="429"/>
      <c r="D119" s="428"/>
      <c r="E119" s="429"/>
      <c r="F119" s="429"/>
      <c r="G119" s="429"/>
      <c r="H119" s="429"/>
      <c r="I119" s="429"/>
      <c r="J119" s="429"/>
      <c r="K119" s="429"/>
      <c r="L119" s="429"/>
    </row>
    <row r="120" customFormat="false" ht="15" hidden="false" customHeight="false" outlineLevel="0" collapsed="false">
      <c r="A120" s="664"/>
      <c r="B120" s="429"/>
      <c r="C120" s="429"/>
      <c r="D120" s="428"/>
      <c r="E120" s="429"/>
      <c r="F120" s="429"/>
      <c r="G120" s="429"/>
      <c r="H120" s="429"/>
      <c r="I120" s="429"/>
      <c r="J120" s="429"/>
      <c r="K120" s="429"/>
      <c r="L120" s="429"/>
    </row>
    <row r="121" customFormat="false" ht="15" hidden="false" customHeight="false" outlineLevel="0" collapsed="false">
      <c r="A121" s="664"/>
      <c r="B121" s="429"/>
      <c r="C121" s="429"/>
      <c r="D121" s="428"/>
      <c r="E121" s="429"/>
      <c r="F121" s="429"/>
      <c r="G121" s="429"/>
      <c r="H121" s="429"/>
      <c r="I121" s="429"/>
      <c r="J121" s="429"/>
      <c r="K121" s="429"/>
      <c r="L121" s="429"/>
    </row>
    <row r="122" customFormat="false" ht="15" hidden="false" customHeight="false" outlineLevel="0" collapsed="false">
      <c r="A122" s="664"/>
      <c r="B122" s="429"/>
      <c r="C122" s="429"/>
      <c r="D122" s="428"/>
      <c r="E122" s="429"/>
      <c r="F122" s="429"/>
      <c r="G122" s="429"/>
      <c r="H122" s="429"/>
      <c r="I122" s="429"/>
      <c r="J122" s="429"/>
      <c r="K122" s="429"/>
      <c r="L122" s="429"/>
    </row>
    <row r="123" customFormat="false" ht="15" hidden="false" customHeight="false" outlineLevel="0" collapsed="false">
      <c r="A123" s="664"/>
      <c r="B123" s="429"/>
      <c r="C123" s="429"/>
      <c r="D123" s="428"/>
      <c r="E123" s="429"/>
      <c r="F123" s="429"/>
      <c r="G123" s="429"/>
      <c r="H123" s="429"/>
      <c r="I123" s="429"/>
      <c r="J123" s="429"/>
      <c r="K123" s="429"/>
      <c r="L123" s="429"/>
    </row>
    <row r="124" customFormat="false" ht="15" hidden="false" customHeight="false" outlineLevel="0" collapsed="false">
      <c r="A124" s="664"/>
      <c r="B124" s="429"/>
      <c r="C124" s="429"/>
      <c r="D124" s="428"/>
      <c r="E124" s="429"/>
      <c r="F124" s="429"/>
      <c r="G124" s="429"/>
      <c r="H124" s="429"/>
      <c r="I124" s="429"/>
      <c r="J124" s="429"/>
      <c r="K124" s="429"/>
      <c r="L124" s="429"/>
    </row>
    <row r="125" customFormat="false" ht="15" hidden="false" customHeight="false" outlineLevel="0" collapsed="false">
      <c r="A125" s="664"/>
      <c r="B125" s="429"/>
      <c r="C125" s="429"/>
      <c r="D125" s="428"/>
      <c r="E125" s="429"/>
      <c r="F125" s="429"/>
      <c r="G125" s="429"/>
      <c r="H125" s="429"/>
      <c r="I125" s="429"/>
      <c r="J125" s="429"/>
      <c r="K125" s="429"/>
      <c r="L125" s="429"/>
    </row>
    <row r="126" customFormat="false" ht="15" hidden="false" customHeight="false" outlineLevel="0" collapsed="false">
      <c r="A126" s="664"/>
      <c r="B126" s="429"/>
      <c r="C126" s="429"/>
      <c r="D126" s="428"/>
      <c r="E126" s="429"/>
      <c r="F126" s="429"/>
      <c r="G126" s="429"/>
      <c r="H126" s="429"/>
      <c r="I126" s="429"/>
      <c r="J126" s="429"/>
      <c r="K126" s="429"/>
      <c r="L126" s="429"/>
    </row>
    <row r="127" customFormat="false" ht="15" hidden="false" customHeight="false" outlineLevel="0" collapsed="false">
      <c r="A127" s="664"/>
      <c r="B127" s="429"/>
      <c r="C127" s="429"/>
      <c r="D127" s="428"/>
      <c r="E127" s="429"/>
      <c r="F127" s="429"/>
      <c r="G127" s="429"/>
      <c r="H127" s="429"/>
      <c r="I127" s="429"/>
      <c r="J127" s="429"/>
      <c r="K127" s="429"/>
      <c r="L127" s="429"/>
    </row>
    <row r="128" customFormat="false" ht="15" hidden="false" customHeight="false" outlineLevel="0" collapsed="false">
      <c r="A128" s="664"/>
      <c r="B128" s="429"/>
      <c r="C128" s="429"/>
      <c r="D128" s="428"/>
      <c r="E128" s="429"/>
      <c r="F128" s="429"/>
      <c r="G128" s="429"/>
      <c r="H128" s="429"/>
      <c r="I128" s="429"/>
      <c r="J128" s="429"/>
      <c r="K128" s="429"/>
      <c r="L128" s="429"/>
    </row>
    <row r="129" customFormat="false" ht="15" hidden="false" customHeight="false" outlineLevel="0" collapsed="false">
      <c r="A129" s="664"/>
      <c r="B129" s="429"/>
      <c r="C129" s="429"/>
      <c r="D129" s="428"/>
      <c r="E129" s="429"/>
      <c r="F129" s="429"/>
      <c r="G129" s="429"/>
      <c r="H129" s="429"/>
      <c r="I129" s="429"/>
      <c r="J129" s="429"/>
      <c r="K129" s="429"/>
      <c r="L129" s="429"/>
    </row>
    <row r="130" customFormat="false" ht="15" hidden="false" customHeight="false" outlineLevel="0" collapsed="false">
      <c r="A130" s="664"/>
      <c r="B130" s="429"/>
      <c r="C130" s="429"/>
      <c r="D130" s="428"/>
      <c r="E130" s="429"/>
      <c r="F130" s="429"/>
      <c r="G130" s="429"/>
      <c r="H130" s="429"/>
      <c r="I130" s="429"/>
      <c r="J130" s="429"/>
      <c r="K130" s="429"/>
      <c r="L130" s="429"/>
    </row>
    <row r="131" customFormat="false" ht="15" hidden="false" customHeight="false" outlineLevel="0" collapsed="false">
      <c r="A131" s="664"/>
      <c r="B131" s="429"/>
      <c r="C131" s="429"/>
      <c r="D131" s="428"/>
      <c r="E131" s="429"/>
      <c r="F131" s="429"/>
      <c r="G131" s="429"/>
      <c r="H131" s="429"/>
      <c r="I131" s="429"/>
      <c r="J131" s="429"/>
      <c r="K131" s="429"/>
      <c r="L131" s="429"/>
    </row>
    <row r="132" customFormat="false" ht="15" hidden="false" customHeight="false" outlineLevel="0" collapsed="false">
      <c r="A132" s="664"/>
      <c r="B132" s="429"/>
      <c r="C132" s="429"/>
      <c r="D132" s="428"/>
      <c r="E132" s="429"/>
      <c r="F132" s="429"/>
      <c r="G132" s="429"/>
      <c r="H132" s="429"/>
      <c r="I132" s="429"/>
      <c r="J132" s="429"/>
      <c r="K132" s="429"/>
      <c r="L132" s="429"/>
    </row>
    <row r="133" customFormat="false" ht="15" hidden="false" customHeight="false" outlineLevel="0" collapsed="false">
      <c r="A133" s="664"/>
      <c r="B133" s="429"/>
      <c r="C133" s="429"/>
      <c r="D133" s="428"/>
      <c r="E133" s="429"/>
      <c r="F133" s="429"/>
      <c r="G133" s="429"/>
      <c r="H133" s="429"/>
      <c r="I133" s="429"/>
      <c r="J133" s="429"/>
      <c r="K133" s="429"/>
      <c r="L133" s="429"/>
    </row>
    <row r="134" customFormat="false" ht="15" hidden="false" customHeight="false" outlineLevel="0" collapsed="false">
      <c r="A134" s="664"/>
      <c r="B134" s="429"/>
      <c r="C134" s="429"/>
      <c r="D134" s="428"/>
      <c r="E134" s="429"/>
      <c r="F134" s="429"/>
      <c r="G134" s="429"/>
      <c r="H134" s="429"/>
      <c r="I134" s="429"/>
      <c r="J134" s="429"/>
      <c r="K134" s="429"/>
      <c r="L134" s="429"/>
    </row>
    <row r="135" customFormat="false" ht="15" hidden="false" customHeight="false" outlineLevel="0" collapsed="false">
      <c r="A135" s="664"/>
      <c r="B135" s="429"/>
      <c r="C135" s="429"/>
      <c r="D135" s="428"/>
      <c r="E135" s="429"/>
      <c r="F135" s="429"/>
      <c r="G135" s="429"/>
      <c r="H135" s="429"/>
      <c r="I135" s="429"/>
      <c r="J135" s="429"/>
      <c r="K135" s="429"/>
      <c r="L135" s="429"/>
    </row>
    <row r="136" customFormat="false" ht="15" hidden="false" customHeight="false" outlineLevel="0" collapsed="false">
      <c r="A136" s="664"/>
      <c r="B136" s="429"/>
      <c r="C136" s="429"/>
      <c r="D136" s="428"/>
      <c r="E136" s="429"/>
      <c r="F136" s="429"/>
      <c r="G136" s="429"/>
      <c r="H136" s="429"/>
      <c r="I136" s="429"/>
      <c r="J136" s="429"/>
      <c r="K136" s="429"/>
      <c r="L136" s="429"/>
    </row>
    <row r="137" customFormat="false" ht="15" hidden="false" customHeight="false" outlineLevel="0" collapsed="false">
      <c r="A137" s="664"/>
      <c r="B137" s="429"/>
      <c r="C137" s="429"/>
      <c r="D137" s="428"/>
      <c r="E137" s="429"/>
      <c r="F137" s="429"/>
      <c r="G137" s="429"/>
      <c r="H137" s="429"/>
      <c r="I137" s="429"/>
      <c r="J137" s="429"/>
      <c r="K137" s="429"/>
      <c r="L137" s="429"/>
    </row>
    <row r="138" customFormat="false" ht="15" hidden="false" customHeight="false" outlineLevel="0" collapsed="false">
      <c r="A138" s="664"/>
      <c r="B138" s="429"/>
      <c r="C138" s="429"/>
      <c r="D138" s="428"/>
      <c r="E138" s="429"/>
      <c r="F138" s="429"/>
      <c r="G138" s="429"/>
      <c r="H138" s="429"/>
      <c r="I138" s="429"/>
      <c r="J138" s="429"/>
      <c r="K138" s="429"/>
      <c r="L138" s="429"/>
    </row>
    <row r="139" customFormat="false" ht="15" hidden="false" customHeight="false" outlineLevel="0" collapsed="false">
      <c r="A139" s="664"/>
      <c r="B139" s="429"/>
      <c r="C139" s="429"/>
      <c r="D139" s="428"/>
      <c r="E139" s="429"/>
      <c r="F139" s="429"/>
      <c r="G139" s="429"/>
      <c r="H139" s="429"/>
      <c r="I139" s="429"/>
      <c r="J139" s="429"/>
      <c r="K139" s="429"/>
      <c r="L139" s="429"/>
    </row>
    <row r="140" customFormat="false" ht="15" hidden="false" customHeight="false" outlineLevel="0" collapsed="false">
      <c r="A140" s="664"/>
      <c r="B140" s="429"/>
      <c r="C140" s="429"/>
      <c r="D140" s="428"/>
      <c r="E140" s="429"/>
      <c r="F140" s="429"/>
      <c r="G140" s="429"/>
      <c r="H140" s="429"/>
      <c r="I140" s="429"/>
      <c r="J140" s="429"/>
      <c r="K140" s="429"/>
      <c r="L140" s="429"/>
    </row>
    <row r="141" customFormat="false" ht="15" hidden="false" customHeight="false" outlineLevel="0" collapsed="false">
      <c r="A141" s="664"/>
      <c r="B141" s="429"/>
      <c r="C141" s="429"/>
      <c r="D141" s="428"/>
      <c r="E141" s="429"/>
      <c r="F141" s="429"/>
      <c r="G141" s="429"/>
      <c r="H141" s="429"/>
      <c r="I141" s="429"/>
      <c r="J141" s="429"/>
      <c r="K141" s="429"/>
      <c r="L141" s="429"/>
    </row>
    <row r="142" customFormat="false" ht="15" hidden="false" customHeight="false" outlineLevel="0" collapsed="false">
      <c r="A142" s="664"/>
      <c r="B142" s="429"/>
      <c r="C142" s="429"/>
      <c r="D142" s="428"/>
      <c r="E142" s="429"/>
      <c r="F142" s="429"/>
      <c r="G142" s="429"/>
      <c r="H142" s="429"/>
      <c r="I142" s="429"/>
      <c r="J142" s="429"/>
      <c r="K142" s="429"/>
      <c r="L142" s="429"/>
    </row>
    <row r="143" customFormat="false" ht="15" hidden="false" customHeight="false" outlineLevel="0" collapsed="false">
      <c r="A143" s="664"/>
      <c r="B143" s="429"/>
      <c r="C143" s="429"/>
      <c r="D143" s="428"/>
      <c r="E143" s="429"/>
      <c r="F143" s="429"/>
      <c r="G143" s="429"/>
      <c r="H143" s="429"/>
      <c r="I143" s="429"/>
      <c r="J143" s="429"/>
      <c r="K143" s="429"/>
      <c r="L143" s="429"/>
    </row>
    <row r="144" customFormat="false" ht="15" hidden="false" customHeight="false" outlineLevel="0" collapsed="false">
      <c r="A144" s="664"/>
      <c r="B144" s="429"/>
      <c r="C144" s="429"/>
      <c r="D144" s="428"/>
      <c r="E144" s="429"/>
      <c r="F144" s="429"/>
      <c r="G144" s="429"/>
      <c r="H144" s="429"/>
      <c r="I144" s="429"/>
      <c r="J144" s="429"/>
      <c r="K144" s="429"/>
      <c r="L144" s="429"/>
    </row>
    <row r="145" customFormat="false" ht="15" hidden="false" customHeight="false" outlineLevel="0" collapsed="false">
      <c r="A145" s="664"/>
      <c r="B145" s="429"/>
      <c r="C145" s="429"/>
      <c r="D145" s="428"/>
      <c r="E145" s="429"/>
      <c r="F145" s="429"/>
      <c r="G145" s="429"/>
      <c r="H145" s="429"/>
      <c r="I145" s="429"/>
      <c r="J145" s="429"/>
      <c r="K145" s="429"/>
      <c r="L145" s="429"/>
    </row>
    <row r="146" customFormat="false" ht="15" hidden="false" customHeight="false" outlineLevel="0" collapsed="false">
      <c r="A146" s="664"/>
      <c r="B146" s="429"/>
      <c r="C146" s="429"/>
      <c r="D146" s="428"/>
      <c r="E146" s="429"/>
      <c r="F146" s="429"/>
      <c r="G146" s="429"/>
      <c r="H146" s="429"/>
      <c r="I146" s="429"/>
      <c r="J146" s="429"/>
      <c r="K146" s="429"/>
      <c r="L146" s="429"/>
    </row>
    <row r="147" customFormat="false" ht="15" hidden="false" customHeight="false" outlineLevel="0" collapsed="false">
      <c r="A147" s="664"/>
      <c r="B147" s="429"/>
      <c r="C147" s="429"/>
      <c r="D147" s="428"/>
      <c r="E147" s="429"/>
      <c r="F147" s="429"/>
      <c r="G147" s="429"/>
      <c r="H147" s="429"/>
      <c r="I147" s="429"/>
      <c r="J147" s="429"/>
      <c r="K147" s="429"/>
      <c r="L147" s="429"/>
    </row>
    <row r="148" customFormat="false" ht="15" hidden="false" customHeight="false" outlineLevel="0" collapsed="false">
      <c r="A148" s="664"/>
      <c r="B148" s="429"/>
      <c r="C148" s="429"/>
      <c r="D148" s="428"/>
      <c r="E148" s="429"/>
      <c r="F148" s="429"/>
      <c r="G148" s="429"/>
      <c r="H148" s="429"/>
      <c r="I148" s="429"/>
      <c r="J148" s="429"/>
      <c r="K148" s="429"/>
      <c r="L148" s="429"/>
    </row>
    <row r="149" customFormat="false" ht="15" hidden="false" customHeight="false" outlineLevel="0" collapsed="false">
      <c r="A149" s="664"/>
      <c r="B149" s="429"/>
      <c r="C149" s="429"/>
      <c r="D149" s="428"/>
      <c r="E149" s="429"/>
      <c r="F149" s="429"/>
      <c r="G149" s="429"/>
      <c r="H149" s="429"/>
      <c r="I149" s="429"/>
      <c r="J149" s="429"/>
      <c r="K149" s="429"/>
      <c r="L149" s="429"/>
    </row>
    <row r="150" customFormat="false" ht="15" hidden="false" customHeight="false" outlineLevel="0" collapsed="false">
      <c r="A150" s="664"/>
      <c r="B150" s="429"/>
      <c r="C150" s="429"/>
      <c r="D150" s="428"/>
      <c r="E150" s="429"/>
      <c r="F150" s="429"/>
      <c r="G150" s="429"/>
      <c r="H150" s="429"/>
      <c r="I150" s="429"/>
      <c r="J150" s="429"/>
      <c r="K150" s="429"/>
      <c r="L150" s="429"/>
    </row>
    <row r="151" customFormat="false" ht="15" hidden="false" customHeight="false" outlineLevel="0" collapsed="false">
      <c r="A151" s="664"/>
      <c r="B151" s="429"/>
      <c r="C151" s="429"/>
      <c r="D151" s="428"/>
      <c r="E151" s="429"/>
      <c r="F151" s="429"/>
      <c r="G151" s="429"/>
      <c r="H151" s="429"/>
      <c r="I151" s="429"/>
      <c r="J151" s="429"/>
      <c r="K151" s="429"/>
      <c r="L151" s="429"/>
    </row>
    <row r="152" customFormat="false" ht="15" hidden="false" customHeight="false" outlineLevel="0" collapsed="false">
      <c r="A152" s="664"/>
      <c r="B152" s="429"/>
      <c r="C152" s="429"/>
      <c r="D152" s="428"/>
      <c r="E152" s="429"/>
      <c r="F152" s="429"/>
      <c r="G152" s="429"/>
      <c r="H152" s="429"/>
      <c r="I152" s="429"/>
      <c r="J152" s="429"/>
      <c r="K152" s="429"/>
      <c r="L152" s="429"/>
    </row>
    <row r="153" customFormat="false" ht="15" hidden="false" customHeight="false" outlineLevel="0" collapsed="false">
      <c r="A153" s="664"/>
      <c r="B153" s="429"/>
      <c r="C153" s="429"/>
      <c r="D153" s="428"/>
      <c r="E153" s="429"/>
      <c r="F153" s="429"/>
      <c r="G153" s="429"/>
      <c r="H153" s="429"/>
      <c r="I153" s="429"/>
      <c r="J153" s="429"/>
      <c r="K153" s="429"/>
      <c r="L153" s="429"/>
    </row>
    <row r="154" customFormat="false" ht="15" hidden="false" customHeight="false" outlineLevel="0" collapsed="false">
      <c r="A154" s="664"/>
      <c r="B154" s="429"/>
      <c r="C154" s="429"/>
      <c r="D154" s="428"/>
      <c r="E154" s="429"/>
      <c r="F154" s="429"/>
      <c r="G154" s="429"/>
      <c r="H154" s="429"/>
      <c r="I154" s="429"/>
      <c r="J154" s="429"/>
      <c r="K154" s="429"/>
      <c r="L154" s="429"/>
    </row>
    <row r="155" customFormat="false" ht="15" hidden="false" customHeight="false" outlineLevel="0" collapsed="false">
      <c r="A155" s="664"/>
      <c r="B155" s="429"/>
      <c r="C155" s="429"/>
      <c r="D155" s="428"/>
      <c r="E155" s="429"/>
      <c r="F155" s="429"/>
      <c r="G155" s="429"/>
      <c r="H155" s="429"/>
      <c r="I155" s="429"/>
      <c r="J155" s="429"/>
      <c r="K155" s="429"/>
      <c r="L155" s="429"/>
    </row>
    <row r="156" customFormat="false" ht="15" hidden="false" customHeight="false" outlineLevel="0" collapsed="false">
      <c r="A156" s="664"/>
      <c r="B156" s="429"/>
      <c r="C156" s="429"/>
      <c r="D156" s="428"/>
      <c r="E156" s="429"/>
      <c r="F156" s="429"/>
      <c r="G156" s="429"/>
      <c r="H156" s="429"/>
      <c r="I156" s="429"/>
      <c r="J156" s="429"/>
      <c r="K156" s="429"/>
      <c r="L156" s="429"/>
    </row>
    <row r="157" customFormat="false" ht="15" hidden="false" customHeight="false" outlineLevel="0" collapsed="false">
      <c r="A157" s="664"/>
      <c r="B157" s="429"/>
      <c r="C157" s="429"/>
      <c r="D157" s="428"/>
      <c r="E157" s="429"/>
      <c r="F157" s="429"/>
      <c r="G157" s="429"/>
      <c r="H157" s="429"/>
      <c r="I157" s="429"/>
      <c r="J157" s="429"/>
      <c r="K157" s="429"/>
      <c r="L157" s="429"/>
    </row>
    <row r="158" customFormat="false" ht="15" hidden="false" customHeight="false" outlineLevel="0" collapsed="false">
      <c r="A158" s="664"/>
      <c r="B158" s="429"/>
      <c r="C158" s="429"/>
      <c r="D158" s="428"/>
      <c r="E158" s="429"/>
      <c r="F158" s="429"/>
      <c r="G158" s="429"/>
      <c r="H158" s="429"/>
      <c r="I158" s="429"/>
      <c r="J158" s="429"/>
      <c r="K158" s="429"/>
      <c r="L158" s="429"/>
    </row>
    <row r="159" customFormat="false" ht="15" hidden="false" customHeight="false" outlineLevel="0" collapsed="false">
      <c r="A159" s="664"/>
      <c r="B159" s="429"/>
      <c r="C159" s="429"/>
      <c r="D159" s="428"/>
      <c r="E159" s="429"/>
      <c r="F159" s="429"/>
      <c r="G159" s="429"/>
      <c r="H159" s="429"/>
      <c r="I159" s="429"/>
      <c r="J159" s="429"/>
      <c r="K159" s="429"/>
      <c r="L159" s="429"/>
    </row>
    <row r="160" customFormat="false" ht="15" hidden="false" customHeight="false" outlineLevel="0" collapsed="false">
      <c r="A160" s="664"/>
      <c r="B160" s="429"/>
      <c r="C160" s="429"/>
      <c r="D160" s="428"/>
      <c r="E160" s="429"/>
      <c r="F160" s="429"/>
      <c r="G160" s="429"/>
      <c r="H160" s="429"/>
      <c r="I160" s="429"/>
      <c r="J160" s="429"/>
      <c r="K160" s="429"/>
      <c r="L160" s="429"/>
    </row>
    <row r="161" customFormat="false" ht="15" hidden="false" customHeight="false" outlineLevel="0" collapsed="false">
      <c r="A161" s="664"/>
      <c r="B161" s="429"/>
      <c r="C161" s="429"/>
      <c r="D161" s="428"/>
      <c r="E161" s="429"/>
      <c r="F161" s="429"/>
      <c r="G161" s="429"/>
      <c r="H161" s="429"/>
      <c r="I161" s="429"/>
      <c r="J161" s="429"/>
      <c r="K161" s="429"/>
      <c r="L161" s="429"/>
    </row>
    <row r="162" customFormat="false" ht="15" hidden="false" customHeight="false" outlineLevel="0" collapsed="false">
      <c r="A162" s="664"/>
      <c r="B162" s="429"/>
      <c r="C162" s="429"/>
      <c r="D162" s="428"/>
      <c r="E162" s="429"/>
      <c r="F162" s="429"/>
      <c r="G162" s="429"/>
      <c r="H162" s="429"/>
      <c r="I162" s="429"/>
      <c r="J162" s="429"/>
      <c r="K162" s="429"/>
      <c r="L162" s="429"/>
    </row>
    <row r="163" customFormat="false" ht="15" hidden="false" customHeight="false" outlineLevel="0" collapsed="false">
      <c r="A163" s="664"/>
      <c r="B163" s="429"/>
      <c r="C163" s="429"/>
      <c r="D163" s="428"/>
      <c r="E163" s="429"/>
      <c r="F163" s="429"/>
      <c r="G163" s="429"/>
      <c r="H163" s="429"/>
      <c r="I163" s="429"/>
      <c r="J163" s="429"/>
      <c r="K163" s="429"/>
      <c r="L163" s="429"/>
    </row>
    <row r="164" customFormat="false" ht="15" hidden="false" customHeight="false" outlineLevel="0" collapsed="false">
      <c r="A164" s="664"/>
      <c r="B164" s="429"/>
      <c r="C164" s="429"/>
      <c r="D164" s="428"/>
      <c r="E164" s="429"/>
      <c r="F164" s="429"/>
      <c r="G164" s="429"/>
      <c r="H164" s="429"/>
      <c r="I164" s="429"/>
      <c r="J164" s="429"/>
      <c r="K164" s="429"/>
      <c r="L164" s="429"/>
    </row>
    <row r="165" customFormat="false" ht="15" hidden="false" customHeight="false" outlineLevel="0" collapsed="false">
      <c r="A165" s="664"/>
      <c r="B165" s="429"/>
      <c r="C165" s="429"/>
      <c r="D165" s="428"/>
      <c r="E165" s="429"/>
      <c r="F165" s="429"/>
      <c r="G165" s="429"/>
      <c r="H165" s="429"/>
      <c r="I165" s="429"/>
      <c r="J165" s="429"/>
      <c r="K165" s="429"/>
      <c r="L165" s="429"/>
    </row>
    <row r="166" customFormat="false" ht="15" hidden="false" customHeight="false" outlineLevel="0" collapsed="false">
      <c r="A166" s="664"/>
      <c r="B166" s="429"/>
      <c r="C166" s="429"/>
      <c r="D166" s="428"/>
      <c r="E166" s="429"/>
      <c r="F166" s="429"/>
      <c r="G166" s="429"/>
      <c r="H166" s="429"/>
      <c r="I166" s="429"/>
      <c r="J166" s="429"/>
      <c r="K166" s="429"/>
      <c r="L166" s="429"/>
    </row>
    <row r="167" customFormat="false" ht="15" hidden="false" customHeight="false" outlineLevel="0" collapsed="false">
      <c r="A167" s="664"/>
      <c r="B167" s="429"/>
      <c r="C167" s="429"/>
      <c r="D167" s="428"/>
      <c r="E167" s="429"/>
      <c r="F167" s="429"/>
      <c r="G167" s="429"/>
      <c r="H167" s="429"/>
      <c r="I167" s="429"/>
      <c r="J167" s="429"/>
      <c r="K167" s="429"/>
      <c r="L167" s="429"/>
    </row>
    <row r="168" customFormat="false" ht="15" hidden="false" customHeight="false" outlineLevel="0" collapsed="false">
      <c r="A168" s="664"/>
      <c r="B168" s="429"/>
      <c r="C168" s="429"/>
      <c r="D168" s="428"/>
      <c r="E168" s="429"/>
      <c r="F168" s="429"/>
      <c r="G168" s="429"/>
      <c r="H168" s="429"/>
      <c r="I168" s="429"/>
      <c r="J168" s="429"/>
      <c r="K168" s="429"/>
      <c r="L168" s="429"/>
    </row>
    <row r="169" customFormat="false" ht="15" hidden="false" customHeight="false" outlineLevel="0" collapsed="false">
      <c r="A169" s="664"/>
      <c r="B169" s="429"/>
      <c r="C169" s="429"/>
      <c r="D169" s="428"/>
      <c r="E169" s="429"/>
      <c r="F169" s="429"/>
      <c r="G169" s="429"/>
      <c r="H169" s="429"/>
      <c r="I169" s="429"/>
      <c r="J169" s="429"/>
      <c r="K169" s="429"/>
      <c r="L169" s="429"/>
    </row>
    <row r="170" customFormat="false" ht="15" hidden="false" customHeight="false" outlineLevel="0" collapsed="false">
      <c r="A170" s="664"/>
      <c r="B170" s="429"/>
      <c r="C170" s="429"/>
      <c r="D170" s="428"/>
      <c r="E170" s="429"/>
      <c r="F170" s="429"/>
      <c r="G170" s="429"/>
      <c r="H170" s="429"/>
      <c r="I170" s="429"/>
      <c r="J170" s="429"/>
      <c r="K170" s="429"/>
      <c r="L170" s="429"/>
    </row>
    <row r="171" customFormat="false" ht="15" hidden="false" customHeight="false" outlineLevel="0" collapsed="false">
      <c r="A171" s="664"/>
      <c r="B171" s="429"/>
      <c r="C171" s="429"/>
      <c r="D171" s="428"/>
      <c r="E171" s="429"/>
      <c r="F171" s="429"/>
      <c r="G171" s="429"/>
      <c r="H171" s="429"/>
      <c r="I171" s="429"/>
      <c r="J171" s="429"/>
      <c r="K171" s="429"/>
      <c r="L171" s="429"/>
    </row>
    <row r="172" customFormat="false" ht="15" hidden="false" customHeight="false" outlineLevel="0" collapsed="false">
      <c r="A172" s="664"/>
      <c r="B172" s="429"/>
      <c r="C172" s="429"/>
      <c r="D172" s="428"/>
      <c r="E172" s="429"/>
      <c r="F172" s="429"/>
      <c r="G172" s="429"/>
      <c r="H172" s="429"/>
      <c r="I172" s="429"/>
      <c r="J172" s="429"/>
      <c r="K172" s="429"/>
      <c r="L172" s="429"/>
    </row>
    <row r="173" customFormat="false" ht="15" hidden="false" customHeight="false" outlineLevel="0" collapsed="false">
      <c r="A173" s="664"/>
      <c r="B173" s="429"/>
      <c r="C173" s="429"/>
      <c r="D173" s="428"/>
      <c r="E173" s="429"/>
      <c r="F173" s="429"/>
      <c r="G173" s="429"/>
      <c r="H173" s="429"/>
      <c r="I173" s="429"/>
      <c r="J173" s="429"/>
      <c r="K173" s="429"/>
      <c r="L173" s="429"/>
    </row>
    <row r="174" customFormat="false" ht="15" hidden="false" customHeight="false" outlineLevel="0" collapsed="false">
      <c r="A174" s="664"/>
      <c r="B174" s="429"/>
      <c r="C174" s="429"/>
      <c r="D174" s="428"/>
      <c r="E174" s="429"/>
      <c r="F174" s="429"/>
      <c r="G174" s="429"/>
      <c r="H174" s="429"/>
      <c r="I174" s="429"/>
      <c r="J174" s="429"/>
      <c r="K174" s="429"/>
      <c r="L174" s="429"/>
    </row>
    <row r="175" customFormat="false" ht="15" hidden="false" customHeight="false" outlineLevel="0" collapsed="false">
      <c r="A175" s="664"/>
      <c r="B175" s="429"/>
      <c r="C175" s="429"/>
      <c r="D175" s="428"/>
      <c r="E175" s="429"/>
      <c r="F175" s="429"/>
      <c r="G175" s="429"/>
      <c r="H175" s="429"/>
      <c r="I175" s="429"/>
      <c r="J175" s="429"/>
      <c r="K175" s="429"/>
      <c r="L175" s="429"/>
    </row>
    <row r="176" customFormat="false" ht="15" hidden="false" customHeight="false" outlineLevel="0" collapsed="false">
      <c r="A176" s="664"/>
      <c r="B176" s="429"/>
      <c r="C176" s="429"/>
      <c r="D176" s="428"/>
      <c r="E176" s="429"/>
      <c r="F176" s="429"/>
      <c r="G176" s="429"/>
      <c r="H176" s="429"/>
      <c r="I176" s="429"/>
      <c r="J176" s="429"/>
      <c r="K176" s="429"/>
      <c r="L176" s="429"/>
    </row>
    <row r="177" customFormat="false" ht="15" hidden="false" customHeight="false" outlineLevel="0" collapsed="false">
      <c r="A177" s="664"/>
      <c r="B177" s="429"/>
      <c r="C177" s="429"/>
      <c r="D177" s="428"/>
      <c r="E177" s="429"/>
      <c r="F177" s="429"/>
      <c r="G177" s="429"/>
      <c r="H177" s="429"/>
      <c r="I177" s="429"/>
      <c r="J177" s="429"/>
      <c r="K177" s="429"/>
      <c r="L177" s="429"/>
    </row>
    <row r="178" customFormat="false" ht="15" hidden="false" customHeight="false" outlineLevel="0" collapsed="false">
      <c r="A178" s="664"/>
      <c r="B178" s="429"/>
      <c r="C178" s="429"/>
      <c r="D178" s="428"/>
      <c r="E178" s="429"/>
      <c r="F178" s="429"/>
      <c r="G178" s="429"/>
      <c r="H178" s="429"/>
      <c r="I178" s="429"/>
      <c r="J178" s="429"/>
      <c r="K178" s="429"/>
      <c r="L178" s="429"/>
    </row>
    <row r="179" customFormat="false" ht="15" hidden="false" customHeight="false" outlineLevel="0" collapsed="false">
      <c r="A179" s="664"/>
      <c r="B179" s="429"/>
      <c r="C179" s="429"/>
      <c r="D179" s="428"/>
      <c r="E179" s="429"/>
      <c r="F179" s="429"/>
      <c r="G179" s="429"/>
      <c r="H179" s="429"/>
      <c r="I179" s="429"/>
      <c r="J179" s="429"/>
      <c r="K179" s="429"/>
      <c r="L179" s="429"/>
    </row>
    <row r="180" customFormat="false" ht="15" hidden="false" customHeight="false" outlineLevel="0" collapsed="false">
      <c r="A180" s="664"/>
      <c r="B180" s="429"/>
      <c r="C180" s="429"/>
      <c r="D180" s="428"/>
      <c r="E180" s="429"/>
      <c r="F180" s="429"/>
      <c r="G180" s="429"/>
      <c r="H180" s="429"/>
      <c r="I180" s="429"/>
      <c r="J180" s="429"/>
      <c r="K180" s="429"/>
      <c r="L180" s="429"/>
    </row>
    <row r="181" customFormat="false" ht="15" hidden="false" customHeight="false" outlineLevel="0" collapsed="false">
      <c r="A181" s="664"/>
      <c r="B181" s="429"/>
      <c r="C181" s="429"/>
      <c r="D181" s="428"/>
      <c r="E181" s="429"/>
      <c r="F181" s="429"/>
      <c r="G181" s="429"/>
      <c r="H181" s="429"/>
      <c r="I181" s="429"/>
      <c r="J181" s="429"/>
      <c r="K181" s="429"/>
      <c r="L181" s="429"/>
    </row>
    <row r="182" customFormat="false" ht="15" hidden="false" customHeight="false" outlineLevel="0" collapsed="false">
      <c r="A182" s="664"/>
      <c r="B182" s="429"/>
      <c r="C182" s="429"/>
      <c r="D182" s="428"/>
      <c r="E182" s="429"/>
      <c r="F182" s="429"/>
      <c r="G182" s="429"/>
      <c r="H182" s="429"/>
      <c r="I182" s="429"/>
      <c r="J182" s="429"/>
      <c r="K182" s="429"/>
      <c r="L182" s="429"/>
    </row>
    <row r="183" customFormat="false" ht="15" hidden="false" customHeight="false" outlineLevel="0" collapsed="false">
      <c r="A183" s="664"/>
      <c r="B183" s="429"/>
      <c r="C183" s="429"/>
      <c r="D183" s="428"/>
      <c r="E183" s="429"/>
      <c r="F183" s="429"/>
      <c r="G183" s="429"/>
      <c r="H183" s="429"/>
      <c r="I183" s="429"/>
      <c r="J183" s="429"/>
      <c r="K183" s="429"/>
      <c r="L183" s="429"/>
    </row>
    <row r="184" customFormat="false" ht="15" hidden="false" customHeight="false" outlineLevel="0" collapsed="false">
      <c r="A184" s="664"/>
      <c r="B184" s="429"/>
      <c r="C184" s="429"/>
      <c r="D184" s="428"/>
      <c r="E184" s="429"/>
      <c r="F184" s="429"/>
      <c r="G184" s="429"/>
      <c r="H184" s="429"/>
      <c r="I184" s="429"/>
      <c r="J184" s="429"/>
      <c r="K184" s="429"/>
      <c r="L184" s="429"/>
    </row>
    <row r="185" customFormat="false" ht="15" hidden="false" customHeight="false" outlineLevel="0" collapsed="false">
      <c r="A185" s="664"/>
      <c r="B185" s="429"/>
      <c r="C185" s="429"/>
      <c r="D185" s="428"/>
      <c r="E185" s="429"/>
      <c r="F185" s="429"/>
      <c r="G185" s="429"/>
      <c r="H185" s="429"/>
      <c r="I185" s="429"/>
      <c r="J185" s="429"/>
      <c r="K185" s="429"/>
      <c r="L185" s="429"/>
    </row>
    <row r="186" customFormat="false" ht="15" hidden="false" customHeight="false" outlineLevel="0" collapsed="false">
      <c r="A186" s="664"/>
      <c r="B186" s="429"/>
      <c r="C186" s="429"/>
      <c r="D186" s="428"/>
      <c r="E186" s="429"/>
      <c r="F186" s="429"/>
      <c r="G186" s="429"/>
      <c r="H186" s="429"/>
      <c r="I186" s="429"/>
      <c r="J186" s="429"/>
      <c r="K186" s="429"/>
      <c r="L186" s="429"/>
    </row>
    <row r="187" customFormat="false" ht="15" hidden="false" customHeight="false" outlineLevel="0" collapsed="false">
      <c r="A187" s="664"/>
      <c r="B187" s="429"/>
      <c r="C187" s="429"/>
      <c r="D187" s="428"/>
      <c r="E187" s="429"/>
      <c r="F187" s="429"/>
      <c r="G187" s="429"/>
      <c r="H187" s="429"/>
      <c r="I187" s="429"/>
      <c r="J187" s="429"/>
      <c r="K187" s="429"/>
      <c r="L187" s="429"/>
    </row>
    <row r="188" customFormat="false" ht="15" hidden="false" customHeight="false" outlineLevel="0" collapsed="false">
      <c r="A188" s="664"/>
      <c r="B188" s="429"/>
      <c r="C188" s="429"/>
      <c r="D188" s="428"/>
      <c r="E188" s="429"/>
      <c r="F188" s="429"/>
      <c r="G188" s="429"/>
      <c r="H188" s="429"/>
      <c r="I188" s="429"/>
      <c r="J188" s="429"/>
      <c r="K188" s="429"/>
      <c r="L188" s="429"/>
    </row>
    <row r="189" customFormat="false" ht="15" hidden="false" customHeight="false" outlineLevel="0" collapsed="false">
      <c r="A189" s="664"/>
      <c r="B189" s="429"/>
      <c r="C189" s="429"/>
      <c r="D189" s="428"/>
      <c r="E189" s="429"/>
      <c r="F189" s="429"/>
      <c r="G189" s="429"/>
      <c r="H189" s="429"/>
      <c r="I189" s="429"/>
      <c r="J189" s="429"/>
      <c r="K189" s="429"/>
      <c r="L189" s="429"/>
    </row>
    <row r="190" customFormat="false" ht="15" hidden="false" customHeight="false" outlineLevel="0" collapsed="false">
      <c r="A190" s="664"/>
      <c r="B190" s="429"/>
      <c r="C190" s="429"/>
      <c r="D190" s="428"/>
      <c r="E190" s="429"/>
      <c r="F190" s="429"/>
      <c r="G190" s="429"/>
      <c r="H190" s="429"/>
      <c r="I190" s="429"/>
      <c r="J190" s="429"/>
      <c r="K190" s="429"/>
      <c r="L190" s="429"/>
    </row>
    <row r="191" customFormat="false" ht="15" hidden="false" customHeight="false" outlineLevel="0" collapsed="false">
      <c r="A191" s="664"/>
      <c r="B191" s="429"/>
      <c r="C191" s="429"/>
      <c r="D191" s="428"/>
      <c r="E191" s="429"/>
      <c r="F191" s="429"/>
      <c r="G191" s="429"/>
      <c r="H191" s="429"/>
      <c r="I191" s="429"/>
      <c r="J191" s="429"/>
      <c r="K191" s="429"/>
      <c r="L191" s="429"/>
    </row>
    <row r="192" customFormat="false" ht="15" hidden="false" customHeight="false" outlineLevel="0" collapsed="false">
      <c r="A192" s="664"/>
      <c r="B192" s="429"/>
      <c r="C192" s="429"/>
      <c r="D192" s="428"/>
      <c r="E192" s="429"/>
      <c r="F192" s="429"/>
      <c r="G192" s="429"/>
      <c r="H192" s="429"/>
      <c r="I192" s="429"/>
      <c r="J192" s="429"/>
      <c r="K192" s="429"/>
      <c r="L192" s="429"/>
    </row>
    <row r="193" customFormat="false" ht="15" hidden="false" customHeight="false" outlineLevel="0" collapsed="false">
      <c r="A193" s="664"/>
      <c r="B193" s="429"/>
      <c r="C193" s="429"/>
      <c r="D193" s="428"/>
      <c r="E193" s="429"/>
      <c r="F193" s="429"/>
      <c r="G193" s="429"/>
      <c r="H193" s="429"/>
      <c r="I193" s="429"/>
      <c r="J193" s="429"/>
      <c r="K193" s="429"/>
      <c r="L193" s="429"/>
    </row>
    <row r="194" customFormat="false" ht="15" hidden="false" customHeight="false" outlineLevel="0" collapsed="false">
      <c r="A194" s="664"/>
      <c r="B194" s="429"/>
      <c r="C194" s="429"/>
      <c r="D194" s="428"/>
      <c r="E194" s="429"/>
      <c r="F194" s="429"/>
      <c r="G194" s="429"/>
      <c r="H194" s="429"/>
      <c r="I194" s="429"/>
      <c r="J194" s="429"/>
      <c r="K194" s="429"/>
      <c r="L194" s="429"/>
    </row>
    <row r="195" customFormat="false" ht="15" hidden="false" customHeight="false" outlineLevel="0" collapsed="false">
      <c r="A195" s="664"/>
      <c r="B195" s="429"/>
      <c r="C195" s="429"/>
      <c r="D195" s="428"/>
      <c r="E195" s="429"/>
      <c r="F195" s="429"/>
      <c r="G195" s="429"/>
      <c r="H195" s="429"/>
      <c r="I195" s="429"/>
      <c r="J195" s="429"/>
      <c r="K195" s="429"/>
      <c r="L195" s="429"/>
    </row>
    <row r="196" customFormat="false" ht="15" hidden="false" customHeight="false" outlineLevel="0" collapsed="false">
      <c r="A196" s="664"/>
      <c r="B196" s="429"/>
      <c r="C196" s="429"/>
      <c r="D196" s="428"/>
      <c r="E196" s="429"/>
      <c r="F196" s="429"/>
      <c r="G196" s="429"/>
      <c r="H196" s="429"/>
      <c r="I196" s="429"/>
      <c r="J196" s="429"/>
      <c r="K196" s="429"/>
      <c r="L196" s="429"/>
    </row>
    <row r="197" customFormat="false" ht="15" hidden="false" customHeight="false" outlineLevel="0" collapsed="false">
      <c r="A197" s="664"/>
      <c r="B197" s="429"/>
      <c r="C197" s="429"/>
      <c r="D197" s="428"/>
      <c r="E197" s="429"/>
      <c r="F197" s="429"/>
      <c r="G197" s="429"/>
      <c r="H197" s="429"/>
      <c r="I197" s="429"/>
      <c r="J197" s="429"/>
      <c r="K197" s="429"/>
      <c r="L197" s="429"/>
    </row>
    <row r="198" customFormat="false" ht="15" hidden="false" customHeight="false" outlineLevel="0" collapsed="false">
      <c r="A198" s="664"/>
      <c r="B198" s="429"/>
      <c r="C198" s="429"/>
      <c r="D198" s="428"/>
      <c r="E198" s="429"/>
      <c r="F198" s="429"/>
      <c r="G198" s="429"/>
      <c r="H198" s="429"/>
      <c r="I198" s="429"/>
      <c r="J198" s="429"/>
      <c r="K198" s="429"/>
      <c r="L198" s="429"/>
    </row>
    <row r="199" customFormat="false" ht="15" hidden="false" customHeight="false" outlineLevel="0" collapsed="false">
      <c r="A199" s="664"/>
      <c r="B199" s="429"/>
      <c r="C199" s="429"/>
      <c r="D199" s="428"/>
      <c r="E199" s="429"/>
      <c r="F199" s="429"/>
      <c r="G199" s="429"/>
      <c r="H199" s="429"/>
      <c r="I199" s="429"/>
      <c r="J199" s="429"/>
      <c r="K199" s="429"/>
      <c r="L199" s="429"/>
    </row>
    <row r="200" customFormat="false" ht="15" hidden="false" customHeight="false" outlineLevel="0" collapsed="false">
      <c r="A200" s="664"/>
      <c r="B200" s="429"/>
      <c r="C200" s="429"/>
      <c r="D200" s="428"/>
      <c r="E200" s="429"/>
      <c r="F200" s="429"/>
      <c r="G200" s="429"/>
      <c r="H200" s="429"/>
      <c r="I200" s="429"/>
      <c r="J200" s="429"/>
      <c r="K200" s="429"/>
      <c r="L200" s="429"/>
    </row>
    <row r="201" customFormat="false" ht="15" hidden="false" customHeight="false" outlineLevel="0" collapsed="false">
      <c r="A201" s="664"/>
      <c r="B201" s="429"/>
      <c r="C201" s="429"/>
      <c r="D201" s="428"/>
      <c r="E201" s="429"/>
      <c r="F201" s="429"/>
      <c r="G201" s="429"/>
      <c r="H201" s="429"/>
      <c r="I201" s="429"/>
      <c r="J201" s="429"/>
      <c r="K201" s="429"/>
      <c r="L201" s="429"/>
    </row>
    <row r="202" customFormat="false" ht="15" hidden="false" customHeight="false" outlineLevel="0" collapsed="false">
      <c r="A202" s="664"/>
      <c r="B202" s="429"/>
      <c r="C202" s="429"/>
      <c r="D202" s="428"/>
      <c r="E202" s="429"/>
      <c r="F202" s="429"/>
      <c r="G202" s="429"/>
      <c r="H202" s="429"/>
      <c r="I202" s="429"/>
      <c r="J202" s="429"/>
      <c r="K202" s="429"/>
      <c r="L202" s="429"/>
    </row>
    <row r="203" customFormat="false" ht="15" hidden="false" customHeight="false" outlineLevel="0" collapsed="false">
      <c r="A203" s="664"/>
      <c r="B203" s="429"/>
      <c r="C203" s="429"/>
      <c r="D203" s="428"/>
      <c r="E203" s="429"/>
      <c r="F203" s="429"/>
      <c r="G203" s="429"/>
      <c r="H203" s="429"/>
      <c r="I203" s="429"/>
      <c r="J203" s="429"/>
      <c r="K203" s="429"/>
      <c r="L203" s="429"/>
    </row>
    <row r="204" customFormat="false" ht="15" hidden="false" customHeight="false" outlineLevel="0" collapsed="false">
      <c r="A204" s="664"/>
      <c r="B204" s="429"/>
      <c r="C204" s="429"/>
      <c r="D204" s="428"/>
      <c r="E204" s="429"/>
      <c r="F204" s="429"/>
      <c r="G204" s="429"/>
      <c r="H204" s="429"/>
      <c r="I204" s="429"/>
      <c r="J204" s="429"/>
      <c r="K204" s="429"/>
      <c r="L204" s="429"/>
    </row>
    <row r="205" customFormat="false" ht="15" hidden="false" customHeight="false" outlineLevel="0" collapsed="false">
      <c r="A205" s="664"/>
      <c r="B205" s="429"/>
      <c r="C205" s="429"/>
      <c r="D205" s="428"/>
      <c r="E205" s="429"/>
      <c r="F205" s="429"/>
      <c r="G205" s="429"/>
      <c r="H205" s="429"/>
      <c r="I205" s="429"/>
      <c r="J205" s="429"/>
      <c r="K205" s="429"/>
      <c r="L205" s="429"/>
    </row>
    <row r="206" customFormat="false" ht="15" hidden="false" customHeight="false" outlineLevel="0" collapsed="false">
      <c r="A206" s="664"/>
      <c r="B206" s="429"/>
      <c r="C206" s="429"/>
      <c r="D206" s="428"/>
      <c r="E206" s="429"/>
      <c r="F206" s="429"/>
      <c r="G206" s="429"/>
      <c r="H206" s="429"/>
      <c r="I206" s="429"/>
      <c r="J206" s="429"/>
      <c r="K206" s="429"/>
      <c r="L206" s="429"/>
    </row>
    <row r="207" customFormat="false" ht="15" hidden="false" customHeight="false" outlineLevel="0" collapsed="false">
      <c r="A207" s="664"/>
      <c r="B207" s="429"/>
      <c r="C207" s="429"/>
      <c r="D207" s="428"/>
      <c r="E207" s="429"/>
      <c r="F207" s="429"/>
      <c r="G207" s="429"/>
      <c r="H207" s="429"/>
      <c r="I207" s="429"/>
      <c r="J207" s="429"/>
      <c r="K207" s="429"/>
      <c r="L207" s="429"/>
    </row>
    <row r="208" customFormat="false" ht="15" hidden="false" customHeight="false" outlineLevel="0" collapsed="false">
      <c r="A208" s="664"/>
      <c r="B208" s="429"/>
      <c r="C208" s="429"/>
      <c r="D208" s="428"/>
      <c r="E208" s="429"/>
      <c r="F208" s="429"/>
      <c r="G208" s="429"/>
      <c r="H208" s="429"/>
      <c r="I208" s="429"/>
      <c r="J208" s="429"/>
      <c r="K208" s="429"/>
      <c r="L208" s="429"/>
    </row>
    <row r="209" customFormat="false" ht="15" hidden="false" customHeight="false" outlineLevel="0" collapsed="false">
      <c r="A209" s="664"/>
      <c r="B209" s="429"/>
      <c r="C209" s="429"/>
      <c r="D209" s="428"/>
      <c r="E209" s="429"/>
      <c r="F209" s="429"/>
      <c r="G209" s="429"/>
      <c r="H209" s="429"/>
      <c r="I209" s="429"/>
      <c r="J209" s="429"/>
      <c r="K209" s="429"/>
      <c r="L209" s="429"/>
    </row>
    <row r="210" customFormat="false" ht="15" hidden="false" customHeight="false" outlineLevel="0" collapsed="false">
      <c r="A210" s="664"/>
      <c r="B210" s="429"/>
      <c r="C210" s="429"/>
      <c r="D210" s="428"/>
      <c r="E210" s="429"/>
      <c r="F210" s="429"/>
      <c r="G210" s="429"/>
      <c r="H210" s="429"/>
      <c r="I210" s="429"/>
      <c r="J210" s="429"/>
      <c r="K210" s="429"/>
      <c r="L210" s="429"/>
    </row>
    <row r="211" customFormat="false" ht="15" hidden="false" customHeight="false" outlineLevel="0" collapsed="false">
      <c r="A211" s="664"/>
      <c r="B211" s="429"/>
      <c r="C211" s="429"/>
      <c r="D211" s="428"/>
      <c r="E211" s="429"/>
      <c r="F211" s="429"/>
      <c r="G211" s="429"/>
      <c r="H211" s="429"/>
      <c r="I211" s="429"/>
      <c r="J211" s="429"/>
      <c r="K211" s="429"/>
      <c r="L211" s="429"/>
    </row>
    <row r="212" customFormat="false" ht="15" hidden="false" customHeight="false" outlineLevel="0" collapsed="false">
      <c r="A212" s="664"/>
      <c r="B212" s="429"/>
      <c r="C212" s="429"/>
      <c r="D212" s="428"/>
      <c r="E212" s="429"/>
      <c r="F212" s="429"/>
      <c r="G212" s="429"/>
      <c r="H212" s="429"/>
      <c r="I212" s="429"/>
      <c r="J212" s="429"/>
      <c r="K212" s="429"/>
      <c r="L212" s="429"/>
    </row>
    <row r="213" customFormat="false" ht="15" hidden="false" customHeight="false" outlineLevel="0" collapsed="false">
      <c r="A213" s="664"/>
      <c r="B213" s="429"/>
      <c r="C213" s="429"/>
      <c r="D213" s="428"/>
      <c r="E213" s="429"/>
      <c r="F213" s="429"/>
      <c r="G213" s="429"/>
      <c r="H213" s="429"/>
      <c r="I213" s="429"/>
      <c r="J213" s="429"/>
      <c r="K213" s="429"/>
      <c r="L213" s="429"/>
    </row>
    <row r="214" customFormat="false" ht="15" hidden="false" customHeight="false" outlineLevel="0" collapsed="false">
      <c r="A214" s="664"/>
      <c r="B214" s="429"/>
      <c r="C214" s="429"/>
      <c r="D214" s="428"/>
      <c r="E214" s="429"/>
      <c r="F214" s="429"/>
      <c r="G214" s="429"/>
      <c r="H214" s="429"/>
      <c r="I214" s="429"/>
      <c r="J214" s="429"/>
      <c r="K214" s="429"/>
      <c r="L214" s="429"/>
    </row>
    <row r="215" customFormat="false" ht="15" hidden="false" customHeight="false" outlineLevel="0" collapsed="false">
      <c r="A215" s="664"/>
      <c r="B215" s="429"/>
      <c r="C215" s="429"/>
      <c r="D215" s="428"/>
      <c r="E215" s="429"/>
      <c r="F215" s="429"/>
      <c r="G215" s="429"/>
      <c r="H215" s="429"/>
      <c r="I215" s="429"/>
      <c r="J215" s="429"/>
      <c r="K215" s="429"/>
      <c r="L215" s="429"/>
    </row>
    <row r="216" customFormat="false" ht="15" hidden="false" customHeight="false" outlineLevel="0" collapsed="false">
      <c r="A216" s="664"/>
      <c r="B216" s="429"/>
      <c r="C216" s="429"/>
      <c r="D216" s="428"/>
      <c r="E216" s="429"/>
      <c r="F216" s="429"/>
      <c r="G216" s="429"/>
      <c r="H216" s="429"/>
      <c r="I216" s="429"/>
      <c r="J216" s="429"/>
      <c r="K216" s="429"/>
      <c r="L216" s="429"/>
    </row>
    <row r="217" customFormat="false" ht="15" hidden="false" customHeight="false" outlineLevel="0" collapsed="false">
      <c r="A217" s="664"/>
      <c r="B217" s="429"/>
      <c r="C217" s="429"/>
      <c r="D217" s="428"/>
      <c r="E217" s="429"/>
      <c r="F217" s="429"/>
      <c r="G217" s="429"/>
      <c r="H217" s="429"/>
      <c r="I217" s="429"/>
      <c r="J217" s="429"/>
      <c r="K217" s="429"/>
      <c r="L217" s="429"/>
    </row>
    <row r="218" customFormat="false" ht="15" hidden="false" customHeight="false" outlineLevel="0" collapsed="false">
      <c r="A218" s="664"/>
      <c r="B218" s="429"/>
      <c r="C218" s="429"/>
      <c r="D218" s="428"/>
      <c r="E218" s="429"/>
      <c r="F218" s="429"/>
      <c r="G218" s="429"/>
      <c r="H218" s="429"/>
      <c r="I218" s="429"/>
      <c r="J218" s="429"/>
      <c r="K218" s="429"/>
      <c r="L218" s="429"/>
    </row>
    <row r="219" customFormat="false" ht="15" hidden="false" customHeight="false" outlineLevel="0" collapsed="false">
      <c r="A219" s="664"/>
      <c r="B219" s="429"/>
      <c r="C219" s="429"/>
      <c r="D219" s="428"/>
      <c r="E219" s="429"/>
      <c r="F219" s="429"/>
      <c r="G219" s="429"/>
      <c r="H219" s="429"/>
      <c r="I219" s="429"/>
      <c r="J219" s="429"/>
      <c r="K219" s="429"/>
      <c r="L219" s="429"/>
    </row>
    <row r="220" customFormat="false" ht="15" hidden="false" customHeight="false" outlineLevel="0" collapsed="false">
      <c r="A220" s="664"/>
      <c r="B220" s="429"/>
      <c r="C220" s="429"/>
      <c r="D220" s="428"/>
      <c r="E220" s="429"/>
      <c r="F220" s="429"/>
      <c r="G220" s="429"/>
      <c r="H220" s="429"/>
      <c r="I220" s="429"/>
      <c r="J220" s="429"/>
      <c r="K220" s="429"/>
      <c r="L220" s="429"/>
    </row>
    <row r="221" customFormat="false" ht="15" hidden="false" customHeight="false" outlineLevel="0" collapsed="false">
      <c r="A221" s="664"/>
      <c r="B221" s="429"/>
      <c r="C221" s="429"/>
      <c r="D221" s="428"/>
      <c r="E221" s="429"/>
      <c r="F221" s="429"/>
      <c r="G221" s="429"/>
      <c r="H221" s="429"/>
      <c r="I221" s="429"/>
      <c r="J221" s="429"/>
      <c r="K221" s="429"/>
      <c r="L221" s="429"/>
    </row>
    <row r="222" customFormat="false" ht="15" hidden="false" customHeight="false" outlineLevel="0" collapsed="false">
      <c r="A222" s="664"/>
      <c r="B222" s="429"/>
      <c r="C222" s="429"/>
      <c r="D222" s="428"/>
      <c r="E222" s="429"/>
      <c r="F222" s="429"/>
      <c r="G222" s="429"/>
      <c r="H222" s="429"/>
      <c r="I222" s="429"/>
      <c r="J222" s="429"/>
      <c r="K222" s="429"/>
      <c r="L222" s="429"/>
    </row>
    <row r="223" customFormat="false" ht="15" hidden="false" customHeight="false" outlineLevel="0" collapsed="false">
      <c r="A223" s="664"/>
      <c r="B223" s="429"/>
      <c r="C223" s="429"/>
      <c r="D223" s="428"/>
      <c r="E223" s="429"/>
      <c r="F223" s="429"/>
      <c r="G223" s="429"/>
      <c r="H223" s="429"/>
      <c r="I223" s="429"/>
      <c r="J223" s="429"/>
      <c r="K223" s="429"/>
      <c r="L223" s="429"/>
    </row>
    <row r="224" customFormat="false" ht="15" hidden="false" customHeight="false" outlineLevel="0" collapsed="false">
      <c r="A224" s="664"/>
      <c r="B224" s="429"/>
      <c r="C224" s="429"/>
      <c r="D224" s="428"/>
      <c r="E224" s="429"/>
      <c r="F224" s="429"/>
      <c r="G224" s="429"/>
      <c r="H224" s="429"/>
      <c r="I224" s="429"/>
      <c r="J224" s="429"/>
      <c r="K224" s="429"/>
      <c r="L224" s="429"/>
    </row>
    <row r="225" customFormat="false" ht="15" hidden="false" customHeight="false" outlineLevel="0" collapsed="false">
      <c r="A225" s="664"/>
      <c r="B225" s="429"/>
      <c r="C225" s="429"/>
      <c r="D225" s="428"/>
      <c r="E225" s="429"/>
      <c r="F225" s="429"/>
      <c r="G225" s="429"/>
      <c r="H225" s="429"/>
      <c r="I225" s="429"/>
      <c r="J225" s="429"/>
      <c r="K225" s="429"/>
      <c r="L225" s="429"/>
    </row>
    <row r="226" customFormat="false" ht="15" hidden="false" customHeight="false" outlineLevel="0" collapsed="false">
      <c r="A226" s="664"/>
      <c r="B226" s="429"/>
      <c r="C226" s="429"/>
      <c r="D226" s="428"/>
      <c r="E226" s="429"/>
      <c r="F226" s="429"/>
      <c r="G226" s="429"/>
      <c r="H226" s="429"/>
      <c r="I226" s="429"/>
      <c r="J226" s="429"/>
      <c r="K226" s="429"/>
      <c r="L226" s="429"/>
    </row>
    <row r="227" customFormat="false" ht="15" hidden="false" customHeight="false" outlineLevel="0" collapsed="false">
      <c r="A227" s="664"/>
      <c r="B227" s="429"/>
      <c r="C227" s="429"/>
      <c r="D227" s="428"/>
      <c r="E227" s="429"/>
      <c r="F227" s="429"/>
      <c r="G227" s="429"/>
      <c r="H227" s="429"/>
      <c r="I227" s="429"/>
      <c r="J227" s="429"/>
      <c r="K227" s="429"/>
      <c r="L227" s="429"/>
    </row>
    <row r="228" customFormat="false" ht="15" hidden="false" customHeight="false" outlineLevel="0" collapsed="false">
      <c r="A228" s="664"/>
      <c r="B228" s="429"/>
      <c r="C228" s="429"/>
      <c r="D228" s="428"/>
      <c r="E228" s="429"/>
      <c r="F228" s="429"/>
      <c r="G228" s="429"/>
      <c r="H228" s="429"/>
      <c r="I228" s="429"/>
      <c r="J228" s="429"/>
      <c r="K228" s="429"/>
      <c r="L228" s="429"/>
    </row>
    <row r="229" customFormat="false" ht="15" hidden="false" customHeight="false" outlineLevel="0" collapsed="false">
      <c r="A229" s="664"/>
      <c r="B229" s="429"/>
      <c r="C229" s="429"/>
      <c r="D229" s="428"/>
      <c r="E229" s="429"/>
      <c r="F229" s="429"/>
      <c r="G229" s="429"/>
      <c r="H229" s="429"/>
      <c r="I229" s="429"/>
      <c r="J229" s="429"/>
      <c r="K229" s="429"/>
      <c r="L229" s="429"/>
    </row>
    <row r="230" customFormat="false" ht="15" hidden="false" customHeight="false" outlineLevel="0" collapsed="false">
      <c r="A230" s="664"/>
      <c r="B230" s="429"/>
      <c r="C230" s="429"/>
      <c r="D230" s="428"/>
      <c r="E230" s="429"/>
      <c r="F230" s="429"/>
      <c r="G230" s="429"/>
      <c r="H230" s="429"/>
      <c r="I230" s="429"/>
      <c r="J230" s="429"/>
      <c r="K230" s="429"/>
      <c r="L230" s="429"/>
    </row>
    <row r="231" customFormat="false" ht="15" hidden="false" customHeight="false" outlineLevel="0" collapsed="false">
      <c r="A231" s="664"/>
      <c r="B231" s="429"/>
      <c r="C231" s="429"/>
      <c r="D231" s="428"/>
      <c r="E231" s="429"/>
      <c r="F231" s="429"/>
      <c r="G231" s="429"/>
      <c r="H231" s="429"/>
      <c r="I231" s="429"/>
      <c r="J231" s="429"/>
      <c r="K231" s="429"/>
      <c r="L231" s="429"/>
    </row>
    <row r="232" customFormat="false" ht="15" hidden="false" customHeight="false" outlineLevel="0" collapsed="false">
      <c r="A232" s="664"/>
      <c r="B232" s="429"/>
      <c r="C232" s="429"/>
      <c r="D232" s="428"/>
      <c r="E232" s="429"/>
      <c r="F232" s="429"/>
      <c r="G232" s="429"/>
      <c r="H232" s="429"/>
      <c r="I232" s="429"/>
      <c r="J232" s="429"/>
      <c r="K232" s="429"/>
      <c r="L232" s="429"/>
    </row>
    <row r="233" customFormat="false" ht="15" hidden="false" customHeight="false" outlineLevel="0" collapsed="false">
      <c r="A233" s="664"/>
      <c r="B233" s="429"/>
      <c r="C233" s="429"/>
      <c r="D233" s="428"/>
      <c r="E233" s="429"/>
      <c r="F233" s="429"/>
      <c r="G233" s="429"/>
      <c r="H233" s="429"/>
      <c r="I233" s="429"/>
      <c r="J233" s="429"/>
      <c r="K233" s="429"/>
      <c r="L233" s="429"/>
    </row>
    <row r="234" customFormat="false" ht="15" hidden="false" customHeight="false" outlineLevel="0" collapsed="false">
      <c r="A234" s="664"/>
      <c r="B234" s="429"/>
      <c r="C234" s="429"/>
      <c r="D234" s="428"/>
      <c r="E234" s="429"/>
      <c r="F234" s="429"/>
      <c r="G234" s="429"/>
      <c r="H234" s="429"/>
      <c r="I234" s="429"/>
      <c r="J234" s="429"/>
      <c r="K234" s="429"/>
      <c r="L234" s="429"/>
    </row>
    <row r="235" customFormat="false" ht="15" hidden="false" customHeight="false" outlineLevel="0" collapsed="false">
      <c r="A235" s="664"/>
      <c r="B235" s="429"/>
      <c r="C235" s="429"/>
      <c r="D235" s="428"/>
      <c r="E235" s="429"/>
      <c r="F235" s="429"/>
      <c r="G235" s="429"/>
      <c r="H235" s="429"/>
      <c r="I235" s="429"/>
      <c r="J235" s="429"/>
      <c r="K235" s="429"/>
      <c r="L235" s="429"/>
    </row>
    <row r="236" customFormat="false" ht="15" hidden="false" customHeight="false" outlineLevel="0" collapsed="false">
      <c r="A236" s="664"/>
      <c r="B236" s="429"/>
      <c r="C236" s="429"/>
      <c r="D236" s="428"/>
      <c r="E236" s="429"/>
      <c r="F236" s="429"/>
      <c r="G236" s="429"/>
      <c r="H236" s="429"/>
      <c r="I236" s="429"/>
      <c r="J236" s="429"/>
      <c r="K236" s="429"/>
      <c r="L236" s="429"/>
    </row>
    <row r="237" customFormat="false" ht="15" hidden="false" customHeight="false" outlineLevel="0" collapsed="false">
      <c r="A237" s="664"/>
      <c r="B237" s="429"/>
      <c r="C237" s="429"/>
      <c r="D237" s="428"/>
      <c r="E237" s="429"/>
      <c r="F237" s="429"/>
      <c r="G237" s="429"/>
      <c r="H237" s="429"/>
      <c r="I237" s="429"/>
      <c r="J237" s="429"/>
      <c r="K237" s="429"/>
      <c r="L237" s="429"/>
    </row>
    <row r="238" customFormat="false" ht="15" hidden="false" customHeight="false" outlineLevel="0" collapsed="false">
      <c r="A238" s="664"/>
      <c r="B238" s="429"/>
      <c r="C238" s="429"/>
      <c r="D238" s="428"/>
      <c r="E238" s="429"/>
      <c r="F238" s="429"/>
      <c r="G238" s="429"/>
      <c r="H238" s="429"/>
      <c r="I238" s="429"/>
      <c r="J238" s="429"/>
      <c r="K238" s="429"/>
      <c r="L238" s="429"/>
    </row>
    <row r="239" customFormat="false" ht="15" hidden="false" customHeight="false" outlineLevel="0" collapsed="false">
      <c r="A239" s="664"/>
      <c r="B239" s="429"/>
      <c r="C239" s="429"/>
      <c r="D239" s="428"/>
      <c r="E239" s="429"/>
      <c r="F239" s="429"/>
      <c r="G239" s="429"/>
      <c r="H239" s="429"/>
      <c r="I239" s="429"/>
      <c r="J239" s="429"/>
      <c r="K239" s="429"/>
      <c r="L239" s="429"/>
    </row>
    <row r="240" customFormat="false" ht="15" hidden="false" customHeight="false" outlineLevel="0" collapsed="false">
      <c r="A240" s="664"/>
      <c r="B240" s="429"/>
      <c r="C240" s="429"/>
      <c r="D240" s="428"/>
      <c r="E240" s="429"/>
      <c r="F240" s="429"/>
      <c r="G240" s="429"/>
      <c r="H240" s="429"/>
      <c r="I240" s="429"/>
      <c r="J240" s="429"/>
      <c r="K240" s="429"/>
      <c r="L240" s="429"/>
    </row>
    <row r="241" customFormat="false" ht="15" hidden="false" customHeight="false" outlineLevel="0" collapsed="false">
      <c r="A241" s="664"/>
      <c r="B241" s="429"/>
      <c r="C241" s="429"/>
      <c r="D241" s="428"/>
      <c r="E241" s="429"/>
      <c r="F241" s="429"/>
      <c r="G241" s="429"/>
      <c r="H241" s="429"/>
      <c r="I241" s="429"/>
      <c r="J241" s="429"/>
      <c r="K241" s="429"/>
      <c r="L241" s="429"/>
    </row>
    <row r="242" customFormat="false" ht="15" hidden="false" customHeight="false" outlineLevel="0" collapsed="false">
      <c r="A242" s="664"/>
      <c r="B242" s="429"/>
      <c r="C242" s="429"/>
      <c r="D242" s="428"/>
      <c r="E242" s="429"/>
      <c r="F242" s="429"/>
      <c r="G242" s="429"/>
      <c r="H242" s="429"/>
      <c r="I242" s="429"/>
      <c r="J242" s="429"/>
      <c r="K242" s="429"/>
      <c r="L242" s="429"/>
    </row>
    <row r="243" customFormat="false" ht="15" hidden="false" customHeight="false" outlineLevel="0" collapsed="false">
      <c r="A243" s="664"/>
      <c r="B243" s="429"/>
      <c r="C243" s="429"/>
      <c r="D243" s="428"/>
      <c r="E243" s="429"/>
      <c r="F243" s="429"/>
      <c r="G243" s="429"/>
      <c r="H243" s="429"/>
      <c r="I243" s="429"/>
      <c r="J243" s="429"/>
      <c r="K243" s="429"/>
      <c r="L243" s="429"/>
    </row>
    <row r="244" customFormat="false" ht="15" hidden="false" customHeight="false" outlineLevel="0" collapsed="false">
      <c r="A244" s="664"/>
      <c r="B244" s="429"/>
      <c r="C244" s="429"/>
      <c r="D244" s="428"/>
      <c r="E244" s="429"/>
      <c r="F244" s="429"/>
      <c r="G244" s="429"/>
      <c r="H244" s="429"/>
      <c r="I244" s="429"/>
      <c r="J244" s="429"/>
      <c r="K244" s="429"/>
      <c r="L244" s="429"/>
    </row>
    <row r="245" customFormat="false" ht="15" hidden="false" customHeight="false" outlineLevel="0" collapsed="false">
      <c r="A245" s="664"/>
      <c r="B245" s="429"/>
      <c r="C245" s="429"/>
      <c r="D245" s="428"/>
      <c r="E245" s="429"/>
      <c r="F245" s="429"/>
      <c r="G245" s="429"/>
      <c r="H245" s="429"/>
      <c r="I245" s="429"/>
      <c r="J245" s="429"/>
      <c r="K245" s="429"/>
      <c r="L245" s="429"/>
    </row>
    <row r="246" customFormat="false" ht="15" hidden="false" customHeight="false" outlineLevel="0" collapsed="false">
      <c r="A246" s="664"/>
      <c r="B246" s="429"/>
      <c r="C246" s="429"/>
      <c r="D246" s="428"/>
      <c r="E246" s="429"/>
      <c r="F246" s="429"/>
      <c r="G246" s="429"/>
      <c r="H246" s="429"/>
      <c r="I246" s="429"/>
      <c r="J246" s="429"/>
      <c r="K246" s="429"/>
      <c r="L246" s="429"/>
    </row>
    <row r="247" customFormat="false" ht="15" hidden="false" customHeight="false" outlineLevel="0" collapsed="false">
      <c r="A247" s="664"/>
      <c r="B247" s="429"/>
      <c r="C247" s="429"/>
      <c r="D247" s="428"/>
      <c r="E247" s="429"/>
      <c r="F247" s="429"/>
      <c r="G247" s="429"/>
      <c r="H247" s="429"/>
      <c r="I247" s="429"/>
      <c r="J247" s="429"/>
      <c r="K247" s="429"/>
      <c r="L247" s="429"/>
    </row>
    <row r="248" customFormat="false" ht="15" hidden="false" customHeight="false" outlineLevel="0" collapsed="false">
      <c r="A248" s="664"/>
      <c r="B248" s="429"/>
      <c r="C248" s="429"/>
      <c r="D248" s="428"/>
      <c r="E248" s="429"/>
      <c r="F248" s="429"/>
      <c r="G248" s="429"/>
      <c r="H248" s="429"/>
      <c r="I248" s="429"/>
      <c r="J248" s="429"/>
      <c r="K248" s="429"/>
      <c r="L248" s="429"/>
    </row>
    <row r="249" customFormat="false" ht="15" hidden="false" customHeight="false" outlineLevel="0" collapsed="false">
      <c r="A249" s="664"/>
      <c r="B249" s="429"/>
      <c r="C249" s="429"/>
      <c r="D249" s="428"/>
      <c r="E249" s="429"/>
      <c r="F249" s="429"/>
      <c r="G249" s="429"/>
      <c r="H249" s="429"/>
      <c r="I249" s="429"/>
      <c r="J249" s="429"/>
      <c r="K249" s="429"/>
      <c r="L249" s="429"/>
    </row>
    <row r="250" customFormat="false" ht="15" hidden="false" customHeight="false" outlineLevel="0" collapsed="false">
      <c r="A250" s="664"/>
      <c r="B250" s="429"/>
      <c r="C250" s="429"/>
      <c r="D250" s="428"/>
      <c r="E250" s="429"/>
      <c r="F250" s="429"/>
      <c r="G250" s="429"/>
      <c r="H250" s="429"/>
      <c r="I250" s="429"/>
      <c r="J250" s="429"/>
      <c r="K250" s="429"/>
      <c r="L250" s="429"/>
    </row>
    <row r="251" customFormat="false" ht="15" hidden="false" customHeight="false" outlineLevel="0" collapsed="false">
      <c r="A251" s="664"/>
      <c r="B251" s="429"/>
      <c r="C251" s="429"/>
      <c r="D251" s="428"/>
      <c r="E251" s="429"/>
      <c r="F251" s="429"/>
      <c r="G251" s="429"/>
      <c r="H251" s="429"/>
      <c r="I251" s="429"/>
      <c r="J251" s="429"/>
      <c r="K251" s="429"/>
      <c r="L251" s="429"/>
    </row>
    <row r="252" customFormat="false" ht="15" hidden="false" customHeight="false" outlineLevel="0" collapsed="false">
      <c r="A252" s="664"/>
      <c r="B252" s="429"/>
      <c r="C252" s="429"/>
      <c r="D252" s="428"/>
      <c r="E252" s="429"/>
      <c r="F252" s="429"/>
      <c r="G252" s="429"/>
      <c r="H252" s="429"/>
      <c r="I252" s="429"/>
      <c r="J252" s="429"/>
      <c r="K252" s="429"/>
      <c r="L252" s="429"/>
    </row>
    <row r="253" customFormat="false" ht="15" hidden="false" customHeight="false" outlineLevel="0" collapsed="false">
      <c r="A253" s="664"/>
      <c r="B253" s="429"/>
      <c r="C253" s="429"/>
      <c r="D253" s="428"/>
      <c r="E253" s="429"/>
      <c r="F253" s="429"/>
      <c r="G253" s="429"/>
      <c r="H253" s="429"/>
      <c r="I253" s="429"/>
      <c r="J253" s="429"/>
      <c r="K253" s="429"/>
      <c r="L253" s="429"/>
    </row>
    <row r="254" customFormat="false" ht="15" hidden="false" customHeight="false" outlineLevel="0" collapsed="false">
      <c r="A254" s="664"/>
      <c r="B254" s="429"/>
      <c r="C254" s="429"/>
      <c r="D254" s="428"/>
      <c r="E254" s="429"/>
      <c r="F254" s="429"/>
      <c r="G254" s="429"/>
      <c r="H254" s="429"/>
      <c r="I254" s="429"/>
      <c r="J254" s="429"/>
      <c r="K254" s="429"/>
      <c r="L254" s="429"/>
    </row>
    <row r="255" customFormat="false" ht="15" hidden="false" customHeight="false" outlineLevel="0" collapsed="false">
      <c r="A255" s="664"/>
      <c r="B255" s="429"/>
      <c r="C255" s="429"/>
      <c r="D255" s="428"/>
      <c r="E255" s="429"/>
      <c r="F255" s="429"/>
      <c r="G255" s="429"/>
      <c r="H255" s="429"/>
      <c r="I255" s="429"/>
      <c r="J255" s="429"/>
      <c r="K255" s="429"/>
      <c r="L255" s="429"/>
    </row>
    <row r="256" customFormat="false" ht="15" hidden="false" customHeight="false" outlineLevel="0" collapsed="false">
      <c r="A256" s="664"/>
      <c r="B256" s="429"/>
      <c r="C256" s="429"/>
      <c r="D256" s="428"/>
      <c r="E256" s="429"/>
      <c r="F256" s="429"/>
      <c r="G256" s="429"/>
      <c r="H256" s="429"/>
      <c r="I256" s="429"/>
      <c r="J256" s="429"/>
      <c r="K256" s="429"/>
      <c r="L256" s="429"/>
    </row>
    <row r="257" customFormat="false" ht="15" hidden="false" customHeight="false" outlineLevel="0" collapsed="false">
      <c r="A257" s="664"/>
      <c r="B257" s="429"/>
      <c r="C257" s="429"/>
      <c r="D257" s="428"/>
      <c r="E257" s="429"/>
      <c r="F257" s="429"/>
      <c r="G257" s="429"/>
      <c r="H257" s="429"/>
      <c r="I257" s="429"/>
      <c r="J257" s="429"/>
      <c r="K257" s="429"/>
      <c r="L257" s="429"/>
    </row>
    <row r="258" customFormat="false" ht="15" hidden="false" customHeight="false" outlineLevel="0" collapsed="false">
      <c r="A258" s="664"/>
      <c r="B258" s="429"/>
      <c r="C258" s="429"/>
      <c r="D258" s="428"/>
      <c r="E258" s="429"/>
      <c r="F258" s="429"/>
      <c r="G258" s="429"/>
      <c r="H258" s="429"/>
      <c r="I258" s="429"/>
      <c r="J258" s="429"/>
      <c r="K258" s="429"/>
      <c r="L258" s="429"/>
    </row>
    <row r="259" customFormat="false" ht="15" hidden="false" customHeight="false" outlineLevel="0" collapsed="false">
      <c r="A259" s="664"/>
      <c r="B259" s="429"/>
      <c r="C259" s="429"/>
      <c r="D259" s="428"/>
      <c r="E259" s="429"/>
      <c r="F259" s="429"/>
      <c r="G259" s="429"/>
      <c r="H259" s="429"/>
      <c r="I259" s="429"/>
      <c r="J259" s="429"/>
      <c r="K259" s="429"/>
      <c r="L259" s="429"/>
    </row>
    <row r="260" customFormat="false" ht="15" hidden="false" customHeight="false" outlineLevel="0" collapsed="false">
      <c r="A260" s="664"/>
      <c r="B260" s="429"/>
      <c r="C260" s="429"/>
      <c r="D260" s="428"/>
      <c r="E260" s="429"/>
      <c r="F260" s="429"/>
      <c r="G260" s="429"/>
      <c r="H260" s="429"/>
      <c r="I260" s="429"/>
      <c r="J260" s="429"/>
      <c r="K260" s="429"/>
      <c r="L260" s="429"/>
    </row>
    <row r="261" customFormat="false" ht="15" hidden="false" customHeight="false" outlineLevel="0" collapsed="false">
      <c r="A261" s="664"/>
      <c r="B261" s="429"/>
      <c r="C261" s="429"/>
      <c r="D261" s="428"/>
      <c r="E261" s="429"/>
      <c r="F261" s="429"/>
      <c r="G261" s="429"/>
      <c r="H261" s="429"/>
      <c r="I261" s="429"/>
      <c r="J261" s="429"/>
      <c r="K261" s="429"/>
      <c r="L261" s="429"/>
    </row>
    <row r="262" customFormat="false" ht="15" hidden="false" customHeight="false" outlineLevel="0" collapsed="false">
      <c r="A262" s="664"/>
      <c r="B262" s="429"/>
      <c r="C262" s="429"/>
      <c r="D262" s="428"/>
      <c r="E262" s="429"/>
      <c r="F262" s="429"/>
      <c r="G262" s="429"/>
      <c r="H262" s="429"/>
      <c r="I262" s="429"/>
      <c r="J262" s="429"/>
      <c r="K262" s="429"/>
      <c r="L262" s="429"/>
    </row>
    <row r="263" customFormat="false" ht="15" hidden="false" customHeight="false" outlineLevel="0" collapsed="false">
      <c r="A263" s="664"/>
      <c r="B263" s="429"/>
      <c r="C263" s="429"/>
      <c r="D263" s="428"/>
      <c r="E263" s="429"/>
      <c r="F263" s="429"/>
      <c r="G263" s="429"/>
      <c r="H263" s="429"/>
      <c r="I263" s="429"/>
      <c r="J263" s="429"/>
      <c r="K263" s="429"/>
      <c r="L263" s="429"/>
    </row>
    <row r="264" customFormat="false" ht="15" hidden="false" customHeight="false" outlineLevel="0" collapsed="false">
      <c r="A264" s="664"/>
      <c r="B264" s="429"/>
      <c r="C264" s="429"/>
      <c r="D264" s="428"/>
      <c r="E264" s="429"/>
      <c r="F264" s="429"/>
      <c r="G264" s="429"/>
      <c r="H264" s="429"/>
      <c r="I264" s="429"/>
      <c r="J264" s="429"/>
      <c r="K264" s="429"/>
      <c r="L264" s="429"/>
    </row>
    <row r="265" customFormat="false" ht="15" hidden="false" customHeight="false" outlineLevel="0" collapsed="false">
      <c r="A265" s="664"/>
      <c r="B265" s="429"/>
      <c r="C265" s="429"/>
      <c r="D265" s="428"/>
      <c r="E265" s="429"/>
      <c r="F265" s="429"/>
      <c r="G265" s="429"/>
      <c r="H265" s="429"/>
      <c r="I265" s="429"/>
      <c r="J265" s="429"/>
      <c r="K265" s="429"/>
      <c r="L265" s="429"/>
    </row>
    <row r="266" customFormat="false" ht="15" hidden="false" customHeight="false" outlineLevel="0" collapsed="false">
      <c r="A266" s="664"/>
      <c r="B266" s="429"/>
      <c r="C266" s="429"/>
      <c r="D266" s="428"/>
      <c r="E266" s="429"/>
      <c r="F266" s="429"/>
      <c r="G266" s="429"/>
      <c r="H266" s="429"/>
      <c r="I266" s="429"/>
      <c r="J266" s="429"/>
      <c r="K266" s="429"/>
      <c r="L266" s="429"/>
    </row>
    <row r="267" customFormat="false" ht="15" hidden="false" customHeight="false" outlineLevel="0" collapsed="false">
      <c r="A267" s="664"/>
      <c r="B267" s="429"/>
      <c r="C267" s="429"/>
      <c r="D267" s="428"/>
      <c r="E267" s="429"/>
      <c r="F267" s="429"/>
      <c r="G267" s="429"/>
      <c r="H267" s="429"/>
      <c r="I267" s="429"/>
      <c r="J267" s="429"/>
      <c r="K267" s="429"/>
      <c r="L267" s="429"/>
    </row>
    <row r="268" customFormat="false" ht="15" hidden="false" customHeight="false" outlineLevel="0" collapsed="false">
      <c r="A268" s="664"/>
      <c r="B268" s="429"/>
      <c r="C268" s="429"/>
      <c r="D268" s="428"/>
      <c r="E268" s="429"/>
      <c r="F268" s="429"/>
      <c r="G268" s="429"/>
      <c r="H268" s="429"/>
      <c r="I268" s="429"/>
      <c r="J268" s="429"/>
      <c r="K268" s="429"/>
      <c r="L268" s="429"/>
    </row>
    <row r="269" customFormat="false" ht="15" hidden="false" customHeight="false" outlineLevel="0" collapsed="false">
      <c r="A269" s="664"/>
      <c r="B269" s="429"/>
      <c r="C269" s="429"/>
      <c r="D269" s="428"/>
      <c r="E269" s="429"/>
      <c r="F269" s="429"/>
      <c r="G269" s="429"/>
      <c r="H269" s="429"/>
      <c r="I269" s="429"/>
      <c r="J269" s="429"/>
      <c r="K269" s="429"/>
      <c r="L269" s="429"/>
    </row>
    <row r="270" customFormat="false" ht="15" hidden="false" customHeight="false" outlineLevel="0" collapsed="false">
      <c r="A270" s="664"/>
      <c r="B270" s="429"/>
      <c r="C270" s="429"/>
      <c r="D270" s="428"/>
      <c r="E270" s="429"/>
      <c r="F270" s="429"/>
      <c r="G270" s="429"/>
      <c r="H270" s="429"/>
      <c r="I270" s="429"/>
      <c r="J270" s="429"/>
      <c r="K270" s="429"/>
      <c r="L270" s="429"/>
    </row>
    <row r="271" customFormat="false" ht="15" hidden="false" customHeight="false" outlineLevel="0" collapsed="false">
      <c r="A271" s="664"/>
      <c r="B271" s="429"/>
      <c r="C271" s="429"/>
      <c r="D271" s="428"/>
      <c r="E271" s="429"/>
      <c r="F271" s="429"/>
      <c r="G271" s="429"/>
      <c r="H271" s="429"/>
      <c r="I271" s="429"/>
      <c r="J271" s="429"/>
      <c r="K271" s="429"/>
      <c r="L271" s="429"/>
    </row>
    <row r="272" customFormat="false" ht="15" hidden="false" customHeight="false" outlineLevel="0" collapsed="false">
      <c r="A272" s="664"/>
      <c r="B272" s="429"/>
      <c r="C272" s="429"/>
      <c r="D272" s="428"/>
      <c r="E272" s="429"/>
      <c r="F272" s="429"/>
      <c r="G272" s="429"/>
      <c r="H272" s="429"/>
      <c r="I272" s="429"/>
      <c r="J272" s="429"/>
      <c r="K272" s="429"/>
      <c r="L272" s="429"/>
    </row>
    <row r="273" customFormat="false" ht="15" hidden="false" customHeight="false" outlineLevel="0" collapsed="false">
      <c r="A273" s="664"/>
      <c r="B273" s="429"/>
      <c r="C273" s="429"/>
      <c r="D273" s="428"/>
      <c r="E273" s="429"/>
      <c r="F273" s="429"/>
      <c r="G273" s="429"/>
      <c r="H273" s="429"/>
      <c r="I273" s="429"/>
      <c r="J273" s="429"/>
      <c r="K273" s="429"/>
      <c r="L273" s="429"/>
    </row>
    <row r="274" customFormat="false" ht="15" hidden="false" customHeight="false" outlineLevel="0" collapsed="false">
      <c r="A274" s="664"/>
      <c r="B274" s="429"/>
      <c r="C274" s="429"/>
      <c r="D274" s="428"/>
      <c r="E274" s="429"/>
      <c r="F274" s="429"/>
      <c r="G274" s="429"/>
      <c r="H274" s="429"/>
      <c r="I274" s="429"/>
      <c r="J274" s="429"/>
      <c r="K274" s="429"/>
      <c r="L274" s="429"/>
    </row>
    <row r="275" customFormat="false" ht="15" hidden="false" customHeight="false" outlineLevel="0" collapsed="false">
      <c r="A275" s="664"/>
      <c r="B275" s="429"/>
      <c r="C275" s="429"/>
      <c r="D275" s="428"/>
      <c r="E275" s="429"/>
      <c r="F275" s="429"/>
      <c r="G275" s="429"/>
      <c r="H275" s="429"/>
      <c r="I275" s="429"/>
      <c r="J275" s="429"/>
      <c r="K275" s="429"/>
      <c r="L275" s="429"/>
    </row>
    <row r="276" customFormat="false" ht="15" hidden="false" customHeight="false" outlineLevel="0" collapsed="false">
      <c r="A276" s="664"/>
      <c r="B276" s="429"/>
      <c r="C276" s="429"/>
      <c r="D276" s="428"/>
      <c r="E276" s="429"/>
      <c r="F276" s="429"/>
      <c r="G276" s="429"/>
      <c r="H276" s="429"/>
      <c r="I276" s="429"/>
      <c r="J276" s="429"/>
      <c r="K276" s="429"/>
      <c r="L276" s="429"/>
    </row>
    <row r="277" customFormat="false" ht="15" hidden="false" customHeight="false" outlineLevel="0" collapsed="false">
      <c r="A277" s="664"/>
      <c r="B277" s="429"/>
      <c r="C277" s="429"/>
      <c r="D277" s="428"/>
      <c r="E277" s="429"/>
      <c r="F277" s="429"/>
      <c r="G277" s="429"/>
      <c r="H277" s="429"/>
      <c r="I277" s="429"/>
      <c r="J277" s="429"/>
      <c r="K277" s="429"/>
      <c r="L277" s="429"/>
    </row>
    <row r="278" customFormat="false" ht="15" hidden="false" customHeight="false" outlineLevel="0" collapsed="false">
      <c r="A278" s="664"/>
      <c r="B278" s="429"/>
      <c r="C278" s="429"/>
      <c r="D278" s="428"/>
      <c r="E278" s="429"/>
      <c r="F278" s="429"/>
      <c r="G278" s="429"/>
      <c r="H278" s="429"/>
      <c r="I278" s="429"/>
      <c r="J278" s="429"/>
      <c r="K278" s="429"/>
      <c r="L278" s="429"/>
    </row>
    <row r="279" customFormat="false" ht="15" hidden="false" customHeight="false" outlineLevel="0" collapsed="false">
      <c r="A279" s="664"/>
      <c r="B279" s="429"/>
      <c r="C279" s="429"/>
      <c r="D279" s="428"/>
      <c r="E279" s="429"/>
      <c r="F279" s="429"/>
      <c r="G279" s="429"/>
      <c r="H279" s="429"/>
      <c r="I279" s="429"/>
      <c r="J279" s="429"/>
      <c r="K279" s="429"/>
      <c r="L279" s="429"/>
    </row>
    <row r="280" customFormat="false" ht="15" hidden="false" customHeight="false" outlineLevel="0" collapsed="false">
      <c r="A280" s="664"/>
      <c r="B280" s="429"/>
      <c r="C280" s="429"/>
      <c r="D280" s="428"/>
      <c r="E280" s="429"/>
      <c r="F280" s="429"/>
      <c r="G280" s="429"/>
      <c r="H280" s="429"/>
      <c r="I280" s="429"/>
      <c r="J280" s="429"/>
      <c r="K280" s="429"/>
      <c r="L280" s="429"/>
    </row>
    <row r="281" customFormat="false" ht="15" hidden="false" customHeight="false" outlineLevel="0" collapsed="false">
      <c r="A281" s="664"/>
      <c r="B281" s="429"/>
      <c r="C281" s="429"/>
      <c r="D281" s="428"/>
      <c r="E281" s="429"/>
      <c r="F281" s="429"/>
      <c r="G281" s="429"/>
      <c r="H281" s="429"/>
      <c r="I281" s="429"/>
      <c r="J281" s="429"/>
      <c r="K281" s="429"/>
      <c r="L281" s="429"/>
    </row>
    <row r="282" customFormat="false" ht="15" hidden="false" customHeight="false" outlineLevel="0" collapsed="false">
      <c r="A282" s="664"/>
      <c r="B282" s="429"/>
      <c r="C282" s="429"/>
      <c r="D282" s="428"/>
      <c r="E282" s="429"/>
      <c r="F282" s="429"/>
      <c r="G282" s="429"/>
      <c r="H282" s="429"/>
      <c r="I282" s="429"/>
      <c r="J282" s="429"/>
      <c r="K282" s="429"/>
      <c r="L282" s="429"/>
    </row>
    <row r="283" customFormat="false" ht="15" hidden="false" customHeight="false" outlineLevel="0" collapsed="false">
      <c r="A283" s="664"/>
      <c r="B283" s="429"/>
      <c r="C283" s="429"/>
      <c r="D283" s="428"/>
      <c r="E283" s="429"/>
      <c r="F283" s="429"/>
      <c r="G283" s="429"/>
      <c r="H283" s="429"/>
      <c r="I283" s="429"/>
      <c r="J283" s="429"/>
      <c r="K283" s="429"/>
      <c r="L283" s="429"/>
    </row>
    <row r="284" customFormat="false" ht="15" hidden="false" customHeight="false" outlineLevel="0" collapsed="false">
      <c r="A284" s="664"/>
      <c r="B284" s="429"/>
      <c r="C284" s="429"/>
      <c r="D284" s="428"/>
      <c r="E284" s="429"/>
      <c r="F284" s="429"/>
      <c r="G284" s="429"/>
      <c r="H284" s="429"/>
      <c r="I284" s="429"/>
      <c r="J284" s="429"/>
      <c r="K284" s="429"/>
      <c r="L284" s="429"/>
    </row>
    <row r="285" customFormat="false" ht="15" hidden="false" customHeight="false" outlineLevel="0" collapsed="false">
      <c r="A285" s="664"/>
      <c r="B285" s="429"/>
      <c r="C285" s="429"/>
      <c r="D285" s="428"/>
      <c r="E285" s="429"/>
      <c r="F285" s="429"/>
      <c r="G285" s="429"/>
      <c r="H285" s="429"/>
      <c r="I285" s="429"/>
      <c r="J285" s="429"/>
      <c r="K285" s="429"/>
      <c r="L285" s="429"/>
    </row>
    <row r="286" customFormat="false" ht="15" hidden="false" customHeight="false" outlineLevel="0" collapsed="false">
      <c r="A286" s="664"/>
      <c r="B286" s="429"/>
      <c r="C286" s="429"/>
      <c r="D286" s="428"/>
      <c r="E286" s="429"/>
      <c r="F286" s="429"/>
      <c r="G286" s="429"/>
      <c r="H286" s="429"/>
      <c r="I286" s="429"/>
      <c r="J286" s="429"/>
      <c r="K286" s="429"/>
      <c r="L286" s="429"/>
    </row>
    <row r="287" customFormat="false" ht="15" hidden="false" customHeight="false" outlineLevel="0" collapsed="false">
      <c r="A287" s="664"/>
      <c r="B287" s="429"/>
      <c r="C287" s="429"/>
      <c r="D287" s="428"/>
      <c r="E287" s="429"/>
      <c r="F287" s="429"/>
      <c r="G287" s="429"/>
      <c r="H287" s="429"/>
      <c r="I287" s="429"/>
      <c r="J287" s="429"/>
      <c r="K287" s="429"/>
      <c r="L287" s="429"/>
    </row>
    <row r="288" customFormat="false" ht="15" hidden="false" customHeight="false" outlineLevel="0" collapsed="false">
      <c r="A288" s="664"/>
      <c r="B288" s="429"/>
      <c r="C288" s="429"/>
      <c r="D288" s="428"/>
      <c r="E288" s="429"/>
      <c r="F288" s="429"/>
      <c r="G288" s="429"/>
      <c r="H288" s="429"/>
      <c r="I288" s="429"/>
      <c r="J288" s="429"/>
      <c r="K288" s="429"/>
      <c r="L288" s="429"/>
    </row>
    <row r="289" customFormat="false" ht="15" hidden="false" customHeight="false" outlineLevel="0" collapsed="false">
      <c r="A289" s="664"/>
      <c r="B289" s="429"/>
      <c r="C289" s="429"/>
      <c r="D289" s="428"/>
      <c r="E289" s="429"/>
      <c r="F289" s="429"/>
      <c r="G289" s="429"/>
      <c r="H289" s="429"/>
      <c r="I289" s="429"/>
      <c r="J289" s="429"/>
      <c r="K289" s="429"/>
      <c r="L289" s="429"/>
    </row>
    <row r="290" customFormat="false" ht="15" hidden="false" customHeight="false" outlineLevel="0" collapsed="false">
      <c r="A290" s="664"/>
      <c r="B290" s="429"/>
      <c r="C290" s="429"/>
      <c r="D290" s="428"/>
      <c r="E290" s="429"/>
      <c r="F290" s="429"/>
      <c r="G290" s="429"/>
      <c r="H290" s="429"/>
      <c r="I290" s="429"/>
      <c r="J290" s="429"/>
      <c r="K290" s="429"/>
      <c r="L290" s="429"/>
    </row>
    <row r="291" customFormat="false" ht="15" hidden="false" customHeight="false" outlineLevel="0" collapsed="false">
      <c r="A291" s="664"/>
      <c r="B291" s="429"/>
      <c r="C291" s="429"/>
      <c r="D291" s="428"/>
      <c r="E291" s="429"/>
      <c r="F291" s="429"/>
      <c r="G291" s="429"/>
      <c r="H291" s="429"/>
      <c r="I291" s="429"/>
      <c r="J291" s="429"/>
      <c r="K291" s="429"/>
      <c r="L291" s="429"/>
    </row>
    <row r="292" customFormat="false" ht="15" hidden="false" customHeight="false" outlineLevel="0" collapsed="false">
      <c r="A292" s="664"/>
      <c r="B292" s="429"/>
      <c r="C292" s="429"/>
      <c r="D292" s="428"/>
      <c r="E292" s="429"/>
      <c r="F292" s="429"/>
      <c r="G292" s="429"/>
      <c r="H292" s="429"/>
      <c r="I292" s="429"/>
      <c r="J292" s="429"/>
      <c r="K292" s="429"/>
      <c r="L292" s="429"/>
    </row>
    <row r="293" customFormat="false" ht="15" hidden="false" customHeight="false" outlineLevel="0" collapsed="false">
      <c r="A293" s="664"/>
      <c r="B293" s="429"/>
      <c r="C293" s="429"/>
      <c r="D293" s="428"/>
      <c r="E293" s="429"/>
      <c r="F293" s="429"/>
      <c r="G293" s="429"/>
      <c r="H293" s="429"/>
      <c r="I293" s="429"/>
      <c r="J293" s="429"/>
      <c r="K293" s="429"/>
      <c r="L293" s="429"/>
    </row>
    <row r="294" customFormat="false" ht="15" hidden="false" customHeight="false" outlineLevel="0" collapsed="false">
      <c r="A294" s="664"/>
      <c r="B294" s="429"/>
      <c r="C294" s="429"/>
      <c r="D294" s="428"/>
      <c r="E294" s="429"/>
      <c r="F294" s="429"/>
      <c r="G294" s="429"/>
      <c r="H294" s="429"/>
      <c r="I294" s="429"/>
      <c r="J294" s="429"/>
      <c r="K294" s="429"/>
      <c r="L294" s="429"/>
    </row>
    <row r="295" customFormat="false" ht="15" hidden="false" customHeight="false" outlineLevel="0" collapsed="false">
      <c r="A295" s="664"/>
      <c r="B295" s="429"/>
      <c r="C295" s="429"/>
      <c r="D295" s="428"/>
      <c r="E295" s="429"/>
      <c r="F295" s="429"/>
      <c r="G295" s="429"/>
      <c r="H295" s="429"/>
      <c r="I295" s="429"/>
      <c r="J295" s="429"/>
      <c r="K295" s="429"/>
      <c r="L295" s="429"/>
    </row>
    <row r="296" customFormat="false" ht="15" hidden="false" customHeight="false" outlineLevel="0" collapsed="false">
      <c r="A296" s="664"/>
      <c r="B296" s="429"/>
      <c r="C296" s="429"/>
      <c r="D296" s="428"/>
      <c r="E296" s="429"/>
      <c r="F296" s="429"/>
      <c r="G296" s="429"/>
      <c r="H296" s="429"/>
      <c r="I296" s="429"/>
      <c r="J296" s="429"/>
      <c r="K296" s="429"/>
      <c r="L296" s="429"/>
    </row>
    <row r="297" customFormat="false" ht="15" hidden="false" customHeight="false" outlineLevel="0" collapsed="false">
      <c r="A297" s="664"/>
      <c r="B297" s="429"/>
      <c r="C297" s="429"/>
      <c r="D297" s="428"/>
      <c r="E297" s="429"/>
      <c r="F297" s="429"/>
      <c r="G297" s="429"/>
      <c r="H297" s="429"/>
      <c r="I297" s="429"/>
      <c r="J297" s="429"/>
      <c r="K297" s="429"/>
      <c r="L297" s="429"/>
    </row>
    <row r="298" customFormat="false" ht="15" hidden="false" customHeight="false" outlineLevel="0" collapsed="false">
      <c r="A298" s="664"/>
      <c r="B298" s="429"/>
      <c r="C298" s="429"/>
      <c r="D298" s="428"/>
      <c r="E298" s="429"/>
      <c r="F298" s="429"/>
      <c r="G298" s="429"/>
      <c r="H298" s="429"/>
      <c r="I298" s="429"/>
      <c r="J298" s="429"/>
      <c r="K298" s="429"/>
      <c r="L298" s="429"/>
    </row>
    <row r="299" customFormat="false" ht="15" hidden="false" customHeight="false" outlineLevel="0" collapsed="false">
      <c r="A299" s="664"/>
      <c r="B299" s="429"/>
      <c r="C299" s="429"/>
      <c r="D299" s="428"/>
      <c r="E299" s="429"/>
      <c r="F299" s="429"/>
      <c r="G299" s="429"/>
      <c r="H299" s="429"/>
      <c r="I299" s="429"/>
      <c r="J299" s="429"/>
      <c r="K299" s="429"/>
      <c r="L299" s="429"/>
    </row>
    <row r="300" customFormat="false" ht="15" hidden="false" customHeight="false" outlineLevel="0" collapsed="false">
      <c r="A300" s="664"/>
      <c r="B300" s="429"/>
      <c r="C300" s="429"/>
      <c r="D300" s="428"/>
      <c r="E300" s="429"/>
      <c r="F300" s="429"/>
      <c r="G300" s="429"/>
      <c r="H300" s="429"/>
      <c r="I300" s="429"/>
      <c r="J300" s="429"/>
      <c r="K300" s="429"/>
      <c r="L300" s="429"/>
    </row>
    <row r="301" customFormat="false" ht="15" hidden="false" customHeight="false" outlineLevel="0" collapsed="false">
      <c r="A301" s="664"/>
      <c r="B301" s="429"/>
      <c r="C301" s="429"/>
      <c r="D301" s="428"/>
      <c r="E301" s="429"/>
      <c r="F301" s="429"/>
      <c r="G301" s="429"/>
      <c r="H301" s="429"/>
      <c r="I301" s="429"/>
      <c r="J301" s="429"/>
      <c r="K301" s="429"/>
      <c r="L301" s="429"/>
    </row>
    <row r="302" customFormat="false" ht="15" hidden="false" customHeight="false" outlineLevel="0" collapsed="false">
      <c r="A302" s="664"/>
      <c r="B302" s="429"/>
      <c r="C302" s="429"/>
      <c r="D302" s="428"/>
      <c r="E302" s="429"/>
      <c r="F302" s="429"/>
      <c r="G302" s="429"/>
      <c r="H302" s="429"/>
      <c r="I302" s="429"/>
      <c r="J302" s="429"/>
      <c r="K302" s="429"/>
      <c r="L302" s="429"/>
    </row>
    <row r="303" customFormat="false" ht="15" hidden="false" customHeight="false" outlineLevel="0" collapsed="false">
      <c r="A303" s="664"/>
      <c r="B303" s="429"/>
      <c r="C303" s="429"/>
      <c r="D303" s="428"/>
      <c r="E303" s="429"/>
      <c r="F303" s="429"/>
      <c r="G303" s="429"/>
      <c r="H303" s="429"/>
      <c r="I303" s="429"/>
      <c r="J303" s="429"/>
      <c r="K303" s="429"/>
      <c r="L303" s="429"/>
    </row>
    <row r="304" customFormat="false" ht="15" hidden="false" customHeight="false" outlineLevel="0" collapsed="false">
      <c r="A304" s="664"/>
      <c r="B304" s="429"/>
      <c r="C304" s="429"/>
      <c r="D304" s="428"/>
      <c r="E304" s="429"/>
      <c r="F304" s="429"/>
      <c r="G304" s="429"/>
      <c r="H304" s="429"/>
      <c r="I304" s="429"/>
      <c r="J304" s="429"/>
      <c r="K304" s="429"/>
      <c r="L304" s="429"/>
    </row>
    <row r="305" customFormat="false" ht="15" hidden="false" customHeight="false" outlineLevel="0" collapsed="false">
      <c r="A305" s="664"/>
      <c r="B305" s="429"/>
      <c r="C305" s="429"/>
      <c r="D305" s="428"/>
      <c r="E305" s="429"/>
      <c r="F305" s="429"/>
      <c r="G305" s="429"/>
      <c r="H305" s="429"/>
      <c r="I305" s="429"/>
      <c r="J305" s="429"/>
      <c r="K305" s="429"/>
      <c r="L305" s="429"/>
    </row>
    <row r="306" customFormat="false" ht="15" hidden="false" customHeight="false" outlineLevel="0" collapsed="false">
      <c r="A306" s="664"/>
      <c r="B306" s="429"/>
      <c r="C306" s="429"/>
      <c r="D306" s="428"/>
      <c r="E306" s="429"/>
      <c r="F306" s="429"/>
      <c r="G306" s="429"/>
      <c r="H306" s="429"/>
      <c r="I306" s="429"/>
      <c r="J306" s="429"/>
      <c r="K306" s="429"/>
      <c r="L306" s="429"/>
    </row>
    <row r="307" customFormat="false" ht="15" hidden="false" customHeight="false" outlineLevel="0" collapsed="false">
      <c r="A307" s="664"/>
      <c r="B307" s="429"/>
      <c r="C307" s="429"/>
      <c r="D307" s="428"/>
      <c r="E307" s="429"/>
      <c r="F307" s="429"/>
      <c r="G307" s="429"/>
      <c r="H307" s="429"/>
      <c r="I307" s="429"/>
      <c r="J307" s="429"/>
      <c r="K307" s="429"/>
      <c r="L307" s="429"/>
    </row>
    <row r="308" customFormat="false" ht="15" hidden="false" customHeight="false" outlineLevel="0" collapsed="false">
      <c r="A308" s="664"/>
      <c r="B308" s="429"/>
      <c r="C308" s="429"/>
      <c r="D308" s="428"/>
      <c r="E308" s="429"/>
      <c r="F308" s="429"/>
      <c r="G308" s="429"/>
      <c r="H308" s="429"/>
      <c r="I308" s="429"/>
      <c r="J308" s="429"/>
      <c r="K308" s="429"/>
      <c r="L308" s="429"/>
    </row>
    <row r="309" customFormat="false" ht="15" hidden="false" customHeight="false" outlineLevel="0" collapsed="false">
      <c r="A309" s="664"/>
      <c r="B309" s="429"/>
      <c r="C309" s="429"/>
      <c r="D309" s="428"/>
      <c r="E309" s="429"/>
      <c r="F309" s="429"/>
      <c r="G309" s="429"/>
      <c r="H309" s="429"/>
      <c r="I309" s="429"/>
      <c r="J309" s="429"/>
      <c r="K309" s="429"/>
      <c r="L309" s="429"/>
    </row>
    <row r="310" customFormat="false" ht="15" hidden="false" customHeight="false" outlineLevel="0" collapsed="false">
      <c r="A310" s="664"/>
      <c r="B310" s="429"/>
      <c r="C310" s="429"/>
      <c r="D310" s="428"/>
      <c r="E310" s="429"/>
      <c r="F310" s="429"/>
      <c r="G310" s="429"/>
      <c r="H310" s="429"/>
      <c r="I310" s="429"/>
      <c r="J310" s="429"/>
      <c r="K310" s="429"/>
      <c r="L310" s="429"/>
    </row>
    <row r="311" customFormat="false" ht="15" hidden="false" customHeight="false" outlineLevel="0" collapsed="false">
      <c r="A311" s="664"/>
      <c r="B311" s="429"/>
      <c r="C311" s="429"/>
      <c r="D311" s="428"/>
      <c r="E311" s="429"/>
      <c r="F311" s="429"/>
      <c r="G311" s="429"/>
      <c r="H311" s="429"/>
      <c r="I311" s="429"/>
      <c r="J311" s="429"/>
      <c r="K311" s="429"/>
      <c r="L311" s="429"/>
    </row>
    <row r="312" customFormat="false" ht="15" hidden="false" customHeight="false" outlineLevel="0" collapsed="false">
      <c r="A312" s="664"/>
      <c r="B312" s="429"/>
      <c r="C312" s="429"/>
      <c r="D312" s="428"/>
      <c r="E312" s="429"/>
      <c r="F312" s="429"/>
      <c r="G312" s="429"/>
      <c r="H312" s="429"/>
      <c r="I312" s="429"/>
      <c r="J312" s="429"/>
      <c r="K312" s="429"/>
      <c r="L312" s="429"/>
    </row>
    <row r="313" customFormat="false" ht="15" hidden="false" customHeight="false" outlineLevel="0" collapsed="false">
      <c r="A313" s="664"/>
      <c r="B313" s="429"/>
      <c r="C313" s="429"/>
      <c r="D313" s="428"/>
      <c r="E313" s="429"/>
      <c r="F313" s="429"/>
      <c r="G313" s="429"/>
      <c r="H313" s="429"/>
      <c r="I313" s="429"/>
      <c r="J313" s="429"/>
      <c r="K313" s="429"/>
      <c r="L313" s="429"/>
    </row>
    <row r="314" customFormat="false" ht="15" hidden="false" customHeight="false" outlineLevel="0" collapsed="false">
      <c r="A314" s="664"/>
      <c r="B314" s="429"/>
      <c r="C314" s="429"/>
      <c r="D314" s="428"/>
      <c r="E314" s="429"/>
      <c r="F314" s="429"/>
      <c r="G314" s="429"/>
      <c r="H314" s="429"/>
      <c r="I314" s="429"/>
      <c r="J314" s="429"/>
      <c r="K314" s="429"/>
      <c r="L314" s="429"/>
    </row>
    <row r="315" customFormat="false" ht="15" hidden="false" customHeight="false" outlineLevel="0" collapsed="false">
      <c r="A315" s="664"/>
      <c r="B315" s="429"/>
      <c r="C315" s="429"/>
      <c r="D315" s="428"/>
      <c r="E315" s="429"/>
      <c r="F315" s="429"/>
      <c r="G315" s="429"/>
      <c r="H315" s="429"/>
      <c r="I315" s="429"/>
      <c r="J315" s="429"/>
      <c r="K315" s="429"/>
      <c r="L315" s="429"/>
    </row>
    <row r="316" customFormat="false" ht="15" hidden="false" customHeight="false" outlineLevel="0" collapsed="false">
      <c r="A316" s="664"/>
      <c r="B316" s="429"/>
      <c r="C316" s="429"/>
      <c r="D316" s="428"/>
      <c r="E316" s="429"/>
      <c r="F316" s="429"/>
      <c r="G316" s="429"/>
      <c r="H316" s="429"/>
      <c r="I316" s="429"/>
      <c r="J316" s="429"/>
      <c r="K316" s="429"/>
      <c r="L316" s="429"/>
    </row>
    <row r="317" customFormat="false" ht="15" hidden="false" customHeight="false" outlineLevel="0" collapsed="false">
      <c r="A317" s="664"/>
      <c r="B317" s="429"/>
      <c r="C317" s="429"/>
      <c r="D317" s="428"/>
      <c r="E317" s="429"/>
      <c r="F317" s="429"/>
      <c r="G317" s="429"/>
      <c r="H317" s="429"/>
      <c r="I317" s="429"/>
      <c r="J317" s="429"/>
      <c r="K317" s="429"/>
      <c r="L317" s="429"/>
    </row>
    <row r="318" customFormat="false" ht="15" hidden="false" customHeight="false" outlineLevel="0" collapsed="false">
      <c r="A318" s="664"/>
      <c r="B318" s="429"/>
      <c r="C318" s="429"/>
      <c r="D318" s="428"/>
      <c r="E318" s="429"/>
      <c r="F318" s="429"/>
      <c r="G318" s="429"/>
      <c r="H318" s="429"/>
      <c r="I318" s="429"/>
      <c r="J318" s="429"/>
      <c r="K318" s="429"/>
      <c r="L318" s="429"/>
    </row>
    <row r="319" customFormat="false" ht="15" hidden="false" customHeight="false" outlineLevel="0" collapsed="false">
      <c r="A319" s="664"/>
      <c r="B319" s="429"/>
      <c r="C319" s="429"/>
      <c r="D319" s="428"/>
      <c r="E319" s="429"/>
      <c r="F319" s="429"/>
      <c r="G319" s="429"/>
      <c r="H319" s="429"/>
      <c r="I319" s="429"/>
      <c r="J319" s="429"/>
      <c r="K319" s="429"/>
      <c r="L319" s="429"/>
    </row>
    <row r="320" customFormat="false" ht="15" hidden="false" customHeight="false" outlineLevel="0" collapsed="false">
      <c r="A320" s="664"/>
      <c r="B320" s="429"/>
      <c r="C320" s="429"/>
      <c r="D320" s="428"/>
      <c r="E320" s="429"/>
      <c r="F320" s="429"/>
      <c r="G320" s="429"/>
      <c r="H320" s="429"/>
      <c r="I320" s="429"/>
      <c r="J320" s="429"/>
      <c r="K320" s="429"/>
      <c r="L320" s="429"/>
    </row>
    <row r="321" customFormat="false" ht="15" hidden="false" customHeight="false" outlineLevel="0" collapsed="false">
      <c r="A321" s="664"/>
      <c r="B321" s="429"/>
      <c r="C321" s="429"/>
      <c r="D321" s="428"/>
      <c r="E321" s="429"/>
      <c r="F321" s="429"/>
      <c r="G321" s="429"/>
      <c r="H321" s="429"/>
      <c r="I321" s="429"/>
      <c r="J321" s="429"/>
      <c r="K321" s="429"/>
      <c r="L321" s="429"/>
    </row>
    <row r="322" customFormat="false" ht="15" hidden="false" customHeight="false" outlineLevel="0" collapsed="false">
      <c r="A322" s="664"/>
      <c r="B322" s="429"/>
      <c r="C322" s="429"/>
      <c r="D322" s="428"/>
      <c r="E322" s="429"/>
      <c r="F322" s="429"/>
      <c r="G322" s="429"/>
      <c r="H322" s="429"/>
      <c r="I322" s="429"/>
      <c r="J322" s="429"/>
      <c r="K322" s="429"/>
      <c r="L322" s="429"/>
    </row>
    <row r="323" customFormat="false" ht="15" hidden="false" customHeight="false" outlineLevel="0" collapsed="false">
      <c r="A323" s="664"/>
      <c r="B323" s="429"/>
      <c r="C323" s="429"/>
      <c r="D323" s="428"/>
      <c r="E323" s="429"/>
      <c r="F323" s="429"/>
      <c r="G323" s="429"/>
      <c r="H323" s="429"/>
      <c r="I323" s="429"/>
      <c r="J323" s="429"/>
      <c r="K323" s="429"/>
      <c r="L323" s="429"/>
    </row>
    <row r="324" customFormat="false" ht="15" hidden="false" customHeight="false" outlineLevel="0" collapsed="false">
      <c r="A324" s="664"/>
      <c r="B324" s="429"/>
      <c r="C324" s="429"/>
      <c r="D324" s="428"/>
      <c r="E324" s="429"/>
      <c r="F324" s="429"/>
      <c r="G324" s="429"/>
      <c r="H324" s="429"/>
      <c r="I324" s="429"/>
      <c r="J324" s="429"/>
      <c r="K324" s="429"/>
      <c r="L324" s="429"/>
    </row>
    <row r="325" customFormat="false" ht="15" hidden="false" customHeight="false" outlineLevel="0" collapsed="false">
      <c r="A325" s="664"/>
      <c r="B325" s="429"/>
      <c r="C325" s="429"/>
      <c r="D325" s="428"/>
      <c r="E325" s="429"/>
      <c r="F325" s="429"/>
      <c r="G325" s="429"/>
      <c r="H325" s="429"/>
      <c r="I325" s="429"/>
      <c r="J325" s="429"/>
      <c r="K325" s="429"/>
      <c r="L325" s="429"/>
    </row>
    <row r="326" customFormat="false" ht="15" hidden="false" customHeight="false" outlineLevel="0" collapsed="false">
      <c r="A326" s="664"/>
      <c r="B326" s="429"/>
      <c r="C326" s="429"/>
      <c r="D326" s="428"/>
      <c r="E326" s="429"/>
      <c r="F326" s="429"/>
      <c r="G326" s="429"/>
      <c r="H326" s="429"/>
      <c r="I326" s="429"/>
      <c r="J326" s="429"/>
      <c r="K326" s="429"/>
      <c r="L326" s="429"/>
    </row>
    <row r="327" customFormat="false" ht="15" hidden="false" customHeight="false" outlineLevel="0" collapsed="false">
      <c r="A327" s="664"/>
      <c r="B327" s="429"/>
      <c r="C327" s="429"/>
      <c r="D327" s="428"/>
      <c r="E327" s="429"/>
      <c r="F327" s="429"/>
      <c r="G327" s="429"/>
      <c r="H327" s="429"/>
      <c r="I327" s="429"/>
      <c r="J327" s="429"/>
      <c r="K327" s="429"/>
      <c r="L327" s="429"/>
    </row>
    <row r="328" customFormat="false" ht="15" hidden="false" customHeight="false" outlineLevel="0" collapsed="false">
      <c r="A328" s="664"/>
      <c r="B328" s="429"/>
      <c r="C328" s="429"/>
      <c r="D328" s="428"/>
      <c r="E328" s="429"/>
      <c r="F328" s="429"/>
      <c r="G328" s="429"/>
      <c r="H328" s="429"/>
      <c r="I328" s="429"/>
      <c r="J328" s="429"/>
      <c r="K328" s="429"/>
      <c r="L328" s="429"/>
    </row>
    <row r="329" customFormat="false" ht="15" hidden="false" customHeight="false" outlineLevel="0" collapsed="false">
      <c r="A329" s="664"/>
      <c r="B329" s="429"/>
      <c r="C329" s="429"/>
      <c r="D329" s="428"/>
      <c r="E329" s="429"/>
      <c r="F329" s="429"/>
      <c r="G329" s="429"/>
      <c r="H329" s="429"/>
      <c r="I329" s="429"/>
      <c r="J329" s="429"/>
      <c r="K329" s="429"/>
      <c r="L329" s="429"/>
    </row>
    <row r="330" customFormat="false" ht="15" hidden="false" customHeight="false" outlineLevel="0" collapsed="false">
      <c r="A330" s="664"/>
      <c r="B330" s="429"/>
      <c r="C330" s="429"/>
      <c r="D330" s="428"/>
      <c r="E330" s="429"/>
      <c r="F330" s="429"/>
      <c r="G330" s="429"/>
      <c r="H330" s="429"/>
      <c r="I330" s="429"/>
      <c r="J330" s="429"/>
      <c r="K330" s="429"/>
      <c r="L330" s="429"/>
    </row>
    <row r="331" customFormat="false" ht="15" hidden="false" customHeight="false" outlineLevel="0" collapsed="false">
      <c r="A331" s="664"/>
      <c r="B331" s="429"/>
      <c r="C331" s="429"/>
      <c r="D331" s="428"/>
      <c r="E331" s="429"/>
      <c r="F331" s="429"/>
      <c r="G331" s="429"/>
      <c r="H331" s="429"/>
      <c r="I331" s="429"/>
      <c r="J331" s="429"/>
      <c r="K331" s="429"/>
      <c r="L331" s="429"/>
    </row>
    <row r="332" customFormat="false" ht="15" hidden="false" customHeight="false" outlineLevel="0" collapsed="false">
      <c r="A332" s="664"/>
      <c r="B332" s="429"/>
      <c r="C332" s="429"/>
      <c r="D332" s="428"/>
      <c r="E332" s="429"/>
      <c r="F332" s="429"/>
      <c r="G332" s="429"/>
      <c r="H332" s="429"/>
      <c r="I332" s="429"/>
      <c r="J332" s="429"/>
      <c r="K332" s="429"/>
      <c r="L332" s="429"/>
    </row>
    <row r="333" customFormat="false" ht="15" hidden="false" customHeight="false" outlineLevel="0" collapsed="false">
      <c r="A333" s="664"/>
      <c r="B333" s="429"/>
      <c r="C333" s="429"/>
      <c r="D333" s="428"/>
      <c r="E333" s="429"/>
      <c r="F333" s="429"/>
      <c r="G333" s="429"/>
      <c r="H333" s="429"/>
      <c r="I333" s="429"/>
      <c r="J333" s="429"/>
      <c r="K333" s="429"/>
      <c r="L333" s="429"/>
    </row>
    <row r="334" customFormat="false" ht="15" hidden="false" customHeight="false" outlineLevel="0" collapsed="false">
      <c r="A334" s="664"/>
      <c r="B334" s="429"/>
      <c r="C334" s="429"/>
      <c r="D334" s="428"/>
      <c r="E334" s="429"/>
      <c r="F334" s="429"/>
      <c r="G334" s="429"/>
      <c r="H334" s="429"/>
      <c r="I334" s="429"/>
      <c r="J334" s="429"/>
      <c r="K334" s="429"/>
      <c r="L334" s="429"/>
    </row>
    <row r="335" customFormat="false" ht="15" hidden="false" customHeight="false" outlineLevel="0" collapsed="false">
      <c r="A335" s="664"/>
      <c r="B335" s="429"/>
      <c r="C335" s="429"/>
      <c r="D335" s="428"/>
      <c r="E335" s="429"/>
      <c r="F335" s="429"/>
      <c r="G335" s="429"/>
      <c r="H335" s="429"/>
      <c r="I335" s="429"/>
      <c r="J335" s="429"/>
      <c r="K335" s="429"/>
      <c r="L335" s="429"/>
    </row>
    <row r="336" customFormat="false" ht="15" hidden="false" customHeight="false" outlineLevel="0" collapsed="false">
      <c r="A336" s="664"/>
      <c r="B336" s="429"/>
      <c r="C336" s="429"/>
      <c r="D336" s="428"/>
      <c r="E336" s="429"/>
      <c r="F336" s="429"/>
      <c r="G336" s="429"/>
      <c r="H336" s="429"/>
      <c r="I336" s="429"/>
      <c r="J336" s="429"/>
      <c r="K336" s="429"/>
      <c r="L336" s="429"/>
    </row>
    <row r="337" customFormat="false" ht="15" hidden="false" customHeight="false" outlineLevel="0" collapsed="false">
      <c r="A337" s="664"/>
      <c r="B337" s="429"/>
      <c r="C337" s="429"/>
      <c r="D337" s="428"/>
      <c r="E337" s="429"/>
      <c r="F337" s="429"/>
      <c r="G337" s="429"/>
      <c r="H337" s="429"/>
      <c r="I337" s="429"/>
      <c r="J337" s="429"/>
      <c r="K337" s="429"/>
      <c r="L337" s="429"/>
    </row>
    <row r="338" customFormat="false" ht="15" hidden="false" customHeight="false" outlineLevel="0" collapsed="false">
      <c r="A338" s="664"/>
      <c r="B338" s="429"/>
      <c r="C338" s="429"/>
      <c r="D338" s="428"/>
      <c r="E338" s="429"/>
      <c r="F338" s="429"/>
      <c r="G338" s="429"/>
      <c r="H338" s="429"/>
      <c r="I338" s="429"/>
      <c r="J338" s="429"/>
      <c r="K338" s="429"/>
      <c r="L338" s="429"/>
    </row>
    <row r="339" customFormat="false" ht="15" hidden="false" customHeight="false" outlineLevel="0" collapsed="false">
      <c r="A339" s="664"/>
      <c r="B339" s="429"/>
      <c r="C339" s="429"/>
      <c r="D339" s="428"/>
      <c r="E339" s="429"/>
      <c r="F339" s="429"/>
      <c r="G339" s="429"/>
      <c r="H339" s="429"/>
      <c r="I339" s="429"/>
      <c r="J339" s="429"/>
      <c r="K339" s="429"/>
      <c r="L339" s="429"/>
    </row>
    <row r="340" customFormat="false" ht="15" hidden="false" customHeight="false" outlineLevel="0" collapsed="false">
      <c r="A340" s="664"/>
      <c r="B340" s="429"/>
      <c r="C340" s="429"/>
      <c r="D340" s="428"/>
      <c r="E340" s="429"/>
      <c r="F340" s="429"/>
      <c r="G340" s="429"/>
      <c r="H340" s="429"/>
      <c r="I340" s="429"/>
      <c r="J340" s="429"/>
      <c r="K340" s="429"/>
      <c r="L340" s="429"/>
    </row>
    <row r="341" customFormat="false" ht="15" hidden="false" customHeight="false" outlineLevel="0" collapsed="false">
      <c r="A341" s="664"/>
      <c r="B341" s="429"/>
      <c r="C341" s="429"/>
      <c r="D341" s="428"/>
      <c r="E341" s="429"/>
      <c r="F341" s="429"/>
      <c r="G341" s="429"/>
      <c r="H341" s="429"/>
      <c r="I341" s="429"/>
      <c r="J341" s="429"/>
      <c r="K341" s="429"/>
      <c r="L341" s="429"/>
    </row>
    <row r="342" customFormat="false" ht="15" hidden="false" customHeight="false" outlineLevel="0" collapsed="false">
      <c r="A342" s="664"/>
      <c r="B342" s="429"/>
      <c r="C342" s="429"/>
      <c r="D342" s="428"/>
      <c r="E342" s="429"/>
      <c r="F342" s="429"/>
      <c r="G342" s="429"/>
      <c r="H342" s="429"/>
      <c r="I342" s="429"/>
      <c r="J342" s="429"/>
      <c r="K342" s="429"/>
      <c r="L342" s="429"/>
    </row>
    <row r="343" customFormat="false" ht="15" hidden="false" customHeight="false" outlineLevel="0" collapsed="false">
      <c r="A343" s="664"/>
      <c r="B343" s="429"/>
      <c r="C343" s="429"/>
      <c r="D343" s="428"/>
      <c r="E343" s="429"/>
      <c r="F343" s="429"/>
      <c r="G343" s="429"/>
      <c r="H343" s="429"/>
      <c r="I343" s="429"/>
      <c r="J343" s="429"/>
      <c r="K343" s="429"/>
      <c r="L343" s="429"/>
    </row>
    <row r="344" customFormat="false" ht="15" hidden="false" customHeight="false" outlineLevel="0" collapsed="false">
      <c r="A344" s="664"/>
      <c r="B344" s="429"/>
      <c r="C344" s="429"/>
      <c r="D344" s="428"/>
      <c r="E344" s="429"/>
      <c r="F344" s="429"/>
      <c r="G344" s="429"/>
      <c r="H344" s="429"/>
      <c r="I344" s="429"/>
      <c r="J344" s="429"/>
      <c r="K344" s="429"/>
      <c r="L344" s="429"/>
    </row>
    <row r="345" customFormat="false" ht="15" hidden="false" customHeight="false" outlineLevel="0" collapsed="false">
      <c r="A345" s="664"/>
      <c r="B345" s="429"/>
      <c r="C345" s="429"/>
      <c r="D345" s="428"/>
      <c r="E345" s="429"/>
      <c r="F345" s="429"/>
      <c r="G345" s="429"/>
      <c r="H345" s="429"/>
      <c r="I345" s="429"/>
      <c r="J345" s="429"/>
      <c r="K345" s="429"/>
      <c r="L345" s="429"/>
    </row>
    <row r="346" customFormat="false" ht="15" hidden="false" customHeight="false" outlineLevel="0" collapsed="false">
      <c r="A346" s="664"/>
      <c r="B346" s="429"/>
      <c r="C346" s="429"/>
      <c r="D346" s="428"/>
      <c r="E346" s="429"/>
      <c r="F346" s="429"/>
      <c r="G346" s="429"/>
      <c r="H346" s="429"/>
      <c r="I346" s="429"/>
      <c r="J346" s="429"/>
      <c r="K346" s="429"/>
      <c r="L346" s="429"/>
    </row>
    <row r="347" customFormat="false" ht="15" hidden="false" customHeight="false" outlineLevel="0" collapsed="false">
      <c r="A347" s="664"/>
      <c r="B347" s="429"/>
      <c r="C347" s="429"/>
      <c r="D347" s="428"/>
      <c r="E347" s="429"/>
      <c r="F347" s="429"/>
      <c r="G347" s="429"/>
      <c r="H347" s="429"/>
      <c r="I347" s="429"/>
      <c r="J347" s="429"/>
      <c r="K347" s="429"/>
      <c r="L347" s="429"/>
    </row>
    <row r="348" customFormat="false" ht="15" hidden="false" customHeight="false" outlineLevel="0" collapsed="false">
      <c r="A348" s="664"/>
      <c r="B348" s="429"/>
      <c r="C348" s="429"/>
      <c r="D348" s="428"/>
      <c r="E348" s="429"/>
      <c r="F348" s="429"/>
      <c r="G348" s="429"/>
      <c r="H348" s="429"/>
      <c r="I348" s="429"/>
      <c r="J348" s="429"/>
      <c r="K348" s="429"/>
      <c r="L348" s="429"/>
    </row>
    <row r="349" customFormat="false" ht="15" hidden="false" customHeight="false" outlineLevel="0" collapsed="false">
      <c r="A349" s="664"/>
      <c r="B349" s="429"/>
      <c r="C349" s="429"/>
      <c r="D349" s="428"/>
      <c r="E349" s="429"/>
      <c r="F349" s="429"/>
      <c r="G349" s="429"/>
      <c r="H349" s="429"/>
      <c r="I349" s="429"/>
      <c r="J349" s="429"/>
      <c r="K349" s="429"/>
      <c r="L349" s="429"/>
    </row>
    <row r="350" customFormat="false" ht="15" hidden="false" customHeight="false" outlineLevel="0" collapsed="false">
      <c r="A350" s="664"/>
      <c r="B350" s="429"/>
      <c r="C350" s="429"/>
      <c r="D350" s="428"/>
      <c r="E350" s="429"/>
      <c r="F350" s="429"/>
      <c r="G350" s="429"/>
      <c r="H350" s="429"/>
      <c r="I350" s="429"/>
      <c r="J350" s="429"/>
      <c r="K350" s="429"/>
      <c r="L350" s="429"/>
    </row>
    <row r="351" customFormat="false" ht="15" hidden="false" customHeight="false" outlineLevel="0" collapsed="false">
      <c r="A351" s="664"/>
      <c r="B351" s="429"/>
      <c r="C351" s="429"/>
      <c r="D351" s="428"/>
      <c r="E351" s="429"/>
      <c r="F351" s="429"/>
      <c r="G351" s="429"/>
      <c r="H351" s="429"/>
      <c r="I351" s="429"/>
      <c r="J351" s="429"/>
      <c r="K351" s="429"/>
      <c r="L351" s="429"/>
    </row>
    <row r="352" customFormat="false" ht="15" hidden="false" customHeight="false" outlineLevel="0" collapsed="false">
      <c r="A352" s="664"/>
      <c r="B352" s="429"/>
      <c r="C352" s="429"/>
      <c r="D352" s="428"/>
      <c r="E352" s="429"/>
      <c r="F352" s="429"/>
      <c r="G352" s="429"/>
      <c r="H352" s="429"/>
      <c r="I352" s="429"/>
      <c r="J352" s="429"/>
      <c r="K352" s="429"/>
      <c r="L352" s="429"/>
    </row>
    <row r="353" customFormat="false" ht="15" hidden="false" customHeight="false" outlineLevel="0" collapsed="false">
      <c r="A353" s="664"/>
      <c r="B353" s="429"/>
      <c r="C353" s="429"/>
      <c r="D353" s="428"/>
      <c r="E353" s="429"/>
      <c r="F353" s="429"/>
      <c r="G353" s="429"/>
      <c r="H353" s="429"/>
      <c r="I353" s="429"/>
      <c r="J353" s="429"/>
      <c r="K353" s="429"/>
      <c r="L353" s="429"/>
    </row>
    <row r="354" customFormat="false" ht="15" hidden="false" customHeight="false" outlineLevel="0" collapsed="false">
      <c r="A354" s="664"/>
      <c r="B354" s="429"/>
      <c r="C354" s="429"/>
      <c r="D354" s="428"/>
      <c r="E354" s="429"/>
      <c r="F354" s="429"/>
      <c r="G354" s="429"/>
      <c r="H354" s="429"/>
      <c r="I354" s="429"/>
      <c r="J354" s="429"/>
      <c r="K354" s="429"/>
      <c r="L354" s="429"/>
    </row>
    <row r="355" customFormat="false" ht="15" hidden="false" customHeight="false" outlineLevel="0" collapsed="false">
      <c r="A355" s="664"/>
      <c r="B355" s="429"/>
      <c r="C355" s="429"/>
      <c r="D355" s="428"/>
      <c r="E355" s="429"/>
      <c r="F355" s="429"/>
      <c r="G355" s="429"/>
      <c r="H355" s="429"/>
      <c r="I355" s="429"/>
      <c r="J355" s="429"/>
      <c r="K355" s="429"/>
      <c r="L355" s="429"/>
    </row>
    <row r="356" customFormat="false" ht="15" hidden="false" customHeight="false" outlineLevel="0" collapsed="false">
      <c r="A356" s="664"/>
      <c r="B356" s="429"/>
      <c r="C356" s="429"/>
      <c r="D356" s="428"/>
      <c r="E356" s="429"/>
      <c r="F356" s="429"/>
      <c r="G356" s="429"/>
      <c r="H356" s="429"/>
      <c r="I356" s="429"/>
      <c r="J356" s="429"/>
      <c r="K356" s="429"/>
      <c r="L356" s="429"/>
    </row>
    <row r="357" customFormat="false" ht="15" hidden="false" customHeight="false" outlineLevel="0" collapsed="false">
      <c r="A357" s="664"/>
      <c r="B357" s="429"/>
      <c r="C357" s="429"/>
      <c r="D357" s="428"/>
      <c r="E357" s="429"/>
      <c r="F357" s="429"/>
      <c r="G357" s="429"/>
      <c r="H357" s="429"/>
      <c r="I357" s="429"/>
      <c r="J357" s="429"/>
      <c r="K357" s="429"/>
      <c r="L357" s="429"/>
    </row>
    <row r="358" customFormat="false" ht="15" hidden="false" customHeight="false" outlineLevel="0" collapsed="false">
      <c r="A358" s="664"/>
      <c r="B358" s="429"/>
      <c r="C358" s="429"/>
      <c r="D358" s="428"/>
      <c r="E358" s="429"/>
      <c r="F358" s="429"/>
      <c r="G358" s="429"/>
      <c r="H358" s="429"/>
      <c r="I358" s="429"/>
      <c r="J358" s="429"/>
      <c r="K358" s="429"/>
      <c r="L358" s="429"/>
    </row>
    <row r="359" customFormat="false" ht="15" hidden="false" customHeight="false" outlineLevel="0" collapsed="false">
      <c r="A359" s="664"/>
      <c r="B359" s="429"/>
      <c r="C359" s="429"/>
      <c r="D359" s="428"/>
      <c r="E359" s="429"/>
      <c r="F359" s="429"/>
      <c r="G359" s="429"/>
      <c r="H359" s="429"/>
      <c r="I359" s="429"/>
      <c r="J359" s="429"/>
      <c r="K359" s="429"/>
      <c r="L359" s="429"/>
    </row>
    <row r="360" customFormat="false" ht="15" hidden="false" customHeight="false" outlineLevel="0" collapsed="false">
      <c r="A360" s="664"/>
      <c r="B360" s="429"/>
      <c r="C360" s="429"/>
      <c r="D360" s="428"/>
      <c r="E360" s="429"/>
      <c r="F360" s="429"/>
      <c r="G360" s="429"/>
      <c r="H360" s="429"/>
      <c r="I360" s="429"/>
      <c r="J360" s="429"/>
      <c r="K360" s="429"/>
      <c r="L360" s="429"/>
    </row>
    <row r="361" customFormat="false" ht="15" hidden="false" customHeight="false" outlineLevel="0" collapsed="false">
      <c r="A361" s="664"/>
      <c r="B361" s="429"/>
      <c r="C361" s="429"/>
      <c r="D361" s="428"/>
      <c r="E361" s="429"/>
      <c r="F361" s="429"/>
      <c r="G361" s="429"/>
      <c r="H361" s="429"/>
      <c r="I361" s="429"/>
      <c r="J361" s="429"/>
      <c r="K361" s="429"/>
      <c r="L361" s="429"/>
    </row>
    <row r="362" customFormat="false" ht="15" hidden="false" customHeight="false" outlineLevel="0" collapsed="false">
      <c r="A362" s="664"/>
      <c r="B362" s="429"/>
      <c r="C362" s="429"/>
      <c r="D362" s="428"/>
      <c r="E362" s="429"/>
      <c r="F362" s="429"/>
      <c r="G362" s="429"/>
      <c r="H362" s="429"/>
      <c r="I362" s="429"/>
      <c r="J362" s="429"/>
      <c r="K362" s="429"/>
      <c r="L362" s="429"/>
    </row>
    <row r="363" customFormat="false" ht="15" hidden="false" customHeight="false" outlineLevel="0" collapsed="false">
      <c r="A363" s="664"/>
      <c r="B363" s="429"/>
      <c r="C363" s="429"/>
      <c r="D363" s="428"/>
      <c r="E363" s="429"/>
      <c r="F363" s="429"/>
      <c r="G363" s="429"/>
      <c r="H363" s="429"/>
      <c r="I363" s="429"/>
      <c r="J363" s="429"/>
      <c r="K363" s="429"/>
      <c r="L363" s="429"/>
    </row>
    <row r="364" customFormat="false" ht="15" hidden="false" customHeight="false" outlineLevel="0" collapsed="false">
      <c r="A364" s="664"/>
      <c r="B364" s="429"/>
      <c r="C364" s="429"/>
      <c r="D364" s="428"/>
      <c r="E364" s="429"/>
      <c r="F364" s="429"/>
      <c r="G364" s="429"/>
      <c r="H364" s="429"/>
      <c r="I364" s="429"/>
      <c r="J364" s="429"/>
      <c r="K364" s="429"/>
      <c r="L364" s="429"/>
    </row>
    <row r="365" customFormat="false" ht="15" hidden="false" customHeight="false" outlineLevel="0" collapsed="false">
      <c r="A365" s="664"/>
      <c r="B365" s="429"/>
      <c r="C365" s="429"/>
      <c r="D365" s="428"/>
      <c r="E365" s="429"/>
      <c r="F365" s="429"/>
      <c r="G365" s="429"/>
      <c r="H365" s="429"/>
      <c r="I365" s="429"/>
      <c r="J365" s="429"/>
      <c r="K365" s="429"/>
      <c r="L365" s="429"/>
    </row>
    <row r="366" customFormat="false" ht="15" hidden="false" customHeight="false" outlineLevel="0" collapsed="false">
      <c r="A366" s="664"/>
      <c r="B366" s="429"/>
      <c r="C366" s="429"/>
      <c r="D366" s="428"/>
      <c r="E366" s="429"/>
      <c r="F366" s="429"/>
      <c r="G366" s="429"/>
      <c r="H366" s="429"/>
      <c r="I366" s="429"/>
      <c r="J366" s="429"/>
      <c r="K366" s="429"/>
      <c r="L366" s="429"/>
    </row>
    <row r="367" customFormat="false" ht="15" hidden="false" customHeight="false" outlineLevel="0" collapsed="false">
      <c r="A367" s="664"/>
      <c r="B367" s="429"/>
      <c r="C367" s="429"/>
      <c r="D367" s="428"/>
      <c r="E367" s="429"/>
      <c r="F367" s="429"/>
      <c r="G367" s="429"/>
      <c r="H367" s="429"/>
      <c r="I367" s="429"/>
      <c r="J367" s="429"/>
      <c r="K367" s="429"/>
      <c r="L367" s="429"/>
    </row>
    <row r="368" customFormat="false" ht="15" hidden="false" customHeight="false" outlineLevel="0" collapsed="false">
      <c r="A368" s="664"/>
      <c r="B368" s="429"/>
      <c r="C368" s="429"/>
      <c r="D368" s="428"/>
      <c r="E368" s="429"/>
      <c r="F368" s="429"/>
      <c r="G368" s="429"/>
      <c r="H368" s="429"/>
      <c r="I368" s="429"/>
      <c r="J368" s="429"/>
      <c r="K368" s="429"/>
      <c r="L368" s="429"/>
    </row>
    <row r="369" customFormat="false" ht="15" hidden="false" customHeight="false" outlineLevel="0" collapsed="false">
      <c r="A369" s="664"/>
      <c r="B369" s="429"/>
      <c r="C369" s="429"/>
      <c r="D369" s="428"/>
      <c r="E369" s="429"/>
      <c r="F369" s="429"/>
      <c r="G369" s="429"/>
      <c r="H369" s="429"/>
      <c r="I369" s="429"/>
      <c r="J369" s="429"/>
      <c r="K369" s="429"/>
      <c r="L369" s="429"/>
    </row>
    <row r="370" customFormat="false" ht="15" hidden="false" customHeight="false" outlineLevel="0" collapsed="false">
      <c r="A370" s="664"/>
      <c r="B370" s="429"/>
      <c r="C370" s="429"/>
      <c r="D370" s="428"/>
      <c r="E370" s="429"/>
      <c r="F370" s="429"/>
      <c r="G370" s="429"/>
      <c r="H370" s="429"/>
      <c r="I370" s="429"/>
      <c r="J370" s="429"/>
      <c r="K370" s="429"/>
      <c r="L370" s="429"/>
    </row>
    <row r="371" customFormat="false" ht="15" hidden="false" customHeight="false" outlineLevel="0" collapsed="false">
      <c r="A371" s="664"/>
      <c r="B371" s="429"/>
      <c r="C371" s="429"/>
      <c r="D371" s="428"/>
      <c r="E371" s="429"/>
      <c r="F371" s="429"/>
      <c r="G371" s="429"/>
      <c r="H371" s="429"/>
      <c r="I371" s="429"/>
      <c r="J371" s="429"/>
      <c r="K371" s="429"/>
      <c r="L371" s="429"/>
    </row>
    <row r="372" customFormat="false" ht="15" hidden="false" customHeight="false" outlineLevel="0" collapsed="false">
      <c r="A372" s="664"/>
      <c r="B372" s="429"/>
      <c r="C372" s="429"/>
      <c r="D372" s="428"/>
      <c r="E372" s="429"/>
      <c r="F372" s="429"/>
      <c r="G372" s="429"/>
      <c r="H372" s="429"/>
      <c r="I372" s="429"/>
      <c r="J372" s="429"/>
      <c r="K372" s="429"/>
      <c r="L372" s="429"/>
    </row>
    <row r="373" customFormat="false" ht="15" hidden="false" customHeight="false" outlineLevel="0" collapsed="false">
      <c r="A373" s="664"/>
      <c r="B373" s="429"/>
      <c r="C373" s="429"/>
      <c r="D373" s="428"/>
      <c r="E373" s="429"/>
      <c r="F373" s="429"/>
      <c r="G373" s="429"/>
      <c r="H373" s="429"/>
      <c r="I373" s="429"/>
      <c r="J373" s="429"/>
      <c r="K373" s="429"/>
      <c r="L373" s="429"/>
    </row>
    <row r="374" customFormat="false" ht="15" hidden="false" customHeight="false" outlineLevel="0" collapsed="false">
      <c r="A374" s="664"/>
      <c r="B374" s="429"/>
      <c r="C374" s="429"/>
      <c r="D374" s="428"/>
      <c r="E374" s="429"/>
      <c r="F374" s="429"/>
      <c r="G374" s="429"/>
      <c r="H374" s="429"/>
      <c r="I374" s="429"/>
      <c r="J374" s="429"/>
      <c r="K374" s="429"/>
      <c r="L374" s="429"/>
    </row>
    <row r="375" customFormat="false" ht="15" hidden="false" customHeight="false" outlineLevel="0" collapsed="false">
      <c r="A375" s="664"/>
      <c r="B375" s="429"/>
      <c r="C375" s="429"/>
      <c r="D375" s="428"/>
      <c r="E375" s="429"/>
      <c r="F375" s="429"/>
      <c r="G375" s="429"/>
      <c r="H375" s="429"/>
      <c r="I375" s="429"/>
      <c r="J375" s="429"/>
      <c r="K375" s="429"/>
      <c r="L375" s="429"/>
    </row>
    <row r="376" customFormat="false" ht="15" hidden="false" customHeight="false" outlineLevel="0" collapsed="false">
      <c r="A376" s="664"/>
      <c r="B376" s="429"/>
      <c r="C376" s="429"/>
      <c r="D376" s="428"/>
      <c r="E376" s="429"/>
      <c r="F376" s="429"/>
      <c r="G376" s="429"/>
      <c r="H376" s="429"/>
      <c r="I376" s="429"/>
      <c r="J376" s="429"/>
      <c r="K376" s="429"/>
      <c r="L376" s="429"/>
    </row>
    <row r="377" customFormat="false" ht="15" hidden="false" customHeight="false" outlineLevel="0" collapsed="false">
      <c r="A377" s="664"/>
      <c r="B377" s="429"/>
      <c r="C377" s="429"/>
      <c r="D377" s="428"/>
      <c r="E377" s="429"/>
      <c r="F377" s="429"/>
      <c r="G377" s="429"/>
      <c r="H377" s="429"/>
      <c r="I377" s="429"/>
      <c r="J377" s="429"/>
      <c r="K377" s="429"/>
      <c r="L377" s="429"/>
    </row>
    <row r="378" customFormat="false" ht="15" hidden="false" customHeight="false" outlineLevel="0" collapsed="false">
      <c r="A378" s="664"/>
      <c r="B378" s="429"/>
      <c r="C378" s="429"/>
      <c r="D378" s="428"/>
      <c r="E378" s="429"/>
      <c r="F378" s="429"/>
      <c r="G378" s="429"/>
      <c r="H378" s="429"/>
      <c r="I378" s="429"/>
      <c r="J378" s="429"/>
      <c r="K378" s="429"/>
      <c r="L378" s="429"/>
    </row>
    <row r="379" customFormat="false" ht="15" hidden="false" customHeight="false" outlineLevel="0" collapsed="false">
      <c r="A379" s="664"/>
      <c r="B379" s="429"/>
      <c r="C379" s="429"/>
      <c r="D379" s="428"/>
      <c r="E379" s="429"/>
      <c r="F379" s="429"/>
      <c r="G379" s="429"/>
      <c r="H379" s="429"/>
      <c r="I379" s="429"/>
      <c r="J379" s="429"/>
      <c r="K379" s="429"/>
      <c r="L379" s="429"/>
    </row>
    <row r="380" customFormat="false" ht="15" hidden="false" customHeight="false" outlineLevel="0" collapsed="false">
      <c r="A380" s="664"/>
      <c r="B380" s="429"/>
      <c r="C380" s="429"/>
      <c r="D380" s="428"/>
      <c r="E380" s="429"/>
      <c r="F380" s="429"/>
      <c r="G380" s="429"/>
      <c r="H380" s="429"/>
      <c r="I380" s="429"/>
      <c r="J380" s="429"/>
      <c r="K380" s="429"/>
      <c r="L380" s="429"/>
    </row>
    <row r="381" customFormat="false" ht="15" hidden="false" customHeight="false" outlineLevel="0" collapsed="false">
      <c r="A381" s="664"/>
      <c r="B381" s="429"/>
      <c r="C381" s="429"/>
      <c r="D381" s="428"/>
      <c r="E381" s="429"/>
      <c r="F381" s="429"/>
      <c r="G381" s="429"/>
      <c r="H381" s="429"/>
      <c r="I381" s="429"/>
      <c r="J381" s="429"/>
      <c r="K381" s="429"/>
      <c r="L381" s="429"/>
    </row>
    <row r="382" customFormat="false" ht="15" hidden="false" customHeight="false" outlineLevel="0" collapsed="false">
      <c r="A382" s="664"/>
      <c r="B382" s="429"/>
      <c r="C382" s="429"/>
      <c r="D382" s="428"/>
      <c r="E382" s="429"/>
      <c r="F382" s="429"/>
      <c r="G382" s="429"/>
      <c r="H382" s="429"/>
      <c r="I382" s="429"/>
      <c r="J382" s="429"/>
      <c r="K382" s="429"/>
      <c r="L382" s="429"/>
    </row>
    <row r="383" customFormat="false" ht="15" hidden="false" customHeight="false" outlineLevel="0" collapsed="false">
      <c r="A383" s="664"/>
      <c r="B383" s="429"/>
      <c r="C383" s="429"/>
      <c r="D383" s="428"/>
      <c r="E383" s="429"/>
      <c r="F383" s="429"/>
      <c r="G383" s="429"/>
      <c r="H383" s="429"/>
      <c r="I383" s="429"/>
      <c r="J383" s="429"/>
      <c r="K383" s="429"/>
      <c r="L383" s="429"/>
    </row>
    <row r="384" customFormat="false" ht="15" hidden="false" customHeight="false" outlineLevel="0" collapsed="false">
      <c r="A384" s="664"/>
      <c r="B384" s="429"/>
      <c r="C384" s="429"/>
      <c r="D384" s="428"/>
      <c r="E384" s="429"/>
      <c r="F384" s="429"/>
      <c r="G384" s="429"/>
      <c r="H384" s="429"/>
      <c r="I384" s="429"/>
      <c r="J384" s="429"/>
      <c r="K384" s="429"/>
      <c r="L384" s="429"/>
    </row>
    <row r="385" customFormat="false" ht="15" hidden="false" customHeight="false" outlineLevel="0" collapsed="false">
      <c r="A385" s="664"/>
      <c r="B385" s="429"/>
      <c r="C385" s="429"/>
      <c r="D385" s="428"/>
      <c r="E385" s="429"/>
      <c r="F385" s="429"/>
      <c r="G385" s="429"/>
      <c r="H385" s="429"/>
      <c r="I385" s="429"/>
      <c r="J385" s="429"/>
      <c r="K385" s="429"/>
      <c r="L385" s="429"/>
    </row>
    <row r="386" customFormat="false" ht="15" hidden="false" customHeight="false" outlineLevel="0" collapsed="false">
      <c r="A386" s="664"/>
      <c r="B386" s="429"/>
      <c r="C386" s="429"/>
      <c r="D386" s="428"/>
      <c r="E386" s="429"/>
      <c r="F386" s="429"/>
      <c r="G386" s="429"/>
      <c r="H386" s="429"/>
      <c r="I386" s="429"/>
      <c r="J386" s="429"/>
      <c r="K386" s="429"/>
      <c r="L386" s="429"/>
    </row>
    <row r="387" customFormat="false" ht="15" hidden="false" customHeight="false" outlineLevel="0" collapsed="false">
      <c r="A387" s="664"/>
      <c r="B387" s="429"/>
      <c r="C387" s="429"/>
      <c r="D387" s="428"/>
      <c r="E387" s="429"/>
      <c r="F387" s="429"/>
      <c r="G387" s="429"/>
      <c r="H387" s="429"/>
      <c r="I387" s="429"/>
      <c r="J387" s="429"/>
      <c r="K387" s="429"/>
      <c r="L387" s="429"/>
    </row>
    <row r="388" customFormat="false" ht="15" hidden="false" customHeight="false" outlineLevel="0" collapsed="false">
      <c r="A388" s="664"/>
      <c r="B388" s="429"/>
      <c r="C388" s="429"/>
      <c r="D388" s="428"/>
      <c r="E388" s="429"/>
      <c r="F388" s="429"/>
      <c r="G388" s="429"/>
      <c r="H388" s="429"/>
      <c r="I388" s="429"/>
      <c r="J388" s="429"/>
      <c r="K388" s="429"/>
      <c r="L388" s="429"/>
    </row>
    <row r="389" customFormat="false" ht="15" hidden="false" customHeight="false" outlineLevel="0" collapsed="false">
      <c r="A389" s="664"/>
      <c r="B389" s="429"/>
      <c r="C389" s="429"/>
      <c r="D389" s="428"/>
      <c r="E389" s="429"/>
      <c r="F389" s="429"/>
      <c r="G389" s="429"/>
      <c r="H389" s="429"/>
      <c r="I389" s="429"/>
      <c r="J389" s="429"/>
      <c r="K389" s="429"/>
      <c r="L389" s="429"/>
    </row>
    <row r="390" customFormat="false" ht="15" hidden="false" customHeight="false" outlineLevel="0" collapsed="false">
      <c r="A390" s="664"/>
      <c r="B390" s="429"/>
      <c r="C390" s="429"/>
      <c r="D390" s="428"/>
      <c r="E390" s="429"/>
      <c r="F390" s="429"/>
      <c r="G390" s="429"/>
      <c r="H390" s="429"/>
      <c r="I390" s="429"/>
      <c r="J390" s="429"/>
      <c r="K390" s="429"/>
      <c r="L390" s="429"/>
    </row>
    <row r="391" customFormat="false" ht="15" hidden="false" customHeight="false" outlineLevel="0" collapsed="false">
      <c r="A391" s="664"/>
      <c r="B391" s="429"/>
      <c r="C391" s="429"/>
      <c r="D391" s="428"/>
      <c r="E391" s="429"/>
      <c r="F391" s="429"/>
      <c r="G391" s="429"/>
      <c r="H391" s="429"/>
      <c r="I391" s="429"/>
      <c r="J391" s="429"/>
      <c r="K391" s="429"/>
      <c r="L391" s="429"/>
    </row>
    <row r="392" customFormat="false" ht="15" hidden="false" customHeight="false" outlineLevel="0" collapsed="false">
      <c r="A392" s="664"/>
      <c r="B392" s="429"/>
      <c r="C392" s="429"/>
      <c r="D392" s="428"/>
      <c r="E392" s="429"/>
      <c r="F392" s="429"/>
      <c r="G392" s="429"/>
      <c r="H392" s="429"/>
      <c r="I392" s="429"/>
      <c r="J392" s="429"/>
      <c r="K392" s="429"/>
      <c r="L392" s="429"/>
    </row>
    <row r="393" customFormat="false" ht="15" hidden="false" customHeight="false" outlineLevel="0" collapsed="false">
      <c r="A393" s="664"/>
      <c r="B393" s="429"/>
      <c r="C393" s="429"/>
      <c r="D393" s="428"/>
      <c r="E393" s="429"/>
      <c r="F393" s="429"/>
      <c r="G393" s="429"/>
      <c r="H393" s="429"/>
      <c r="I393" s="429"/>
      <c r="J393" s="429"/>
      <c r="K393" s="429"/>
      <c r="L393" s="429"/>
    </row>
    <row r="394" customFormat="false" ht="15" hidden="false" customHeight="false" outlineLevel="0" collapsed="false">
      <c r="A394" s="664"/>
      <c r="B394" s="429"/>
      <c r="C394" s="429"/>
      <c r="D394" s="428"/>
      <c r="E394" s="429"/>
      <c r="F394" s="429"/>
      <c r="G394" s="429"/>
      <c r="H394" s="429"/>
      <c r="I394" s="429"/>
      <c r="J394" s="429"/>
      <c r="K394" s="429"/>
      <c r="L394" s="429"/>
    </row>
    <row r="395" customFormat="false" ht="15" hidden="false" customHeight="false" outlineLevel="0" collapsed="false">
      <c r="A395" s="664"/>
      <c r="B395" s="429"/>
      <c r="C395" s="429"/>
      <c r="D395" s="428"/>
      <c r="E395" s="429"/>
      <c r="F395" s="429"/>
      <c r="G395" s="429"/>
      <c r="H395" s="429"/>
      <c r="I395" s="429"/>
      <c r="J395" s="429"/>
      <c r="K395" s="429"/>
      <c r="L395" s="429"/>
    </row>
    <row r="396" customFormat="false" ht="15" hidden="false" customHeight="false" outlineLevel="0" collapsed="false">
      <c r="A396" s="664"/>
      <c r="B396" s="429"/>
      <c r="C396" s="429"/>
      <c r="D396" s="428"/>
      <c r="E396" s="429"/>
      <c r="F396" s="429"/>
      <c r="G396" s="429"/>
      <c r="H396" s="429"/>
      <c r="I396" s="429"/>
      <c r="J396" s="429"/>
      <c r="K396" s="429"/>
      <c r="L396" s="429"/>
    </row>
    <row r="397" customFormat="false" ht="15" hidden="false" customHeight="false" outlineLevel="0" collapsed="false">
      <c r="A397" s="664"/>
      <c r="B397" s="429"/>
      <c r="C397" s="429"/>
      <c r="D397" s="428"/>
      <c r="E397" s="429"/>
      <c r="F397" s="429"/>
      <c r="G397" s="429"/>
      <c r="H397" s="429"/>
      <c r="I397" s="429"/>
      <c r="J397" s="429"/>
      <c r="K397" s="429"/>
      <c r="L397" s="429"/>
    </row>
    <row r="398" customFormat="false" ht="15" hidden="false" customHeight="false" outlineLevel="0" collapsed="false">
      <c r="A398" s="664"/>
      <c r="B398" s="429"/>
      <c r="C398" s="429"/>
      <c r="D398" s="428"/>
      <c r="E398" s="429"/>
      <c r="F398" s="429"/>
      <c r="G398" s="429"/>
      <c r="H398" s="429"/>
      <c r="I398" s="429"/>
      <c r="J398" s="429"/>
      <c r="K398" s="429"/>
      <c r="L398" s="429"/>
    </row>
    <row r="399" customFormat="false" ht="15" hidden="false" customHeight="false" outlineLevel="0" collapsed="false">
      <c r="A399" s="664"/>
      <c r="B399" s="429"/>
      <c r="C399" s="429"/>
      <c r="D399" s="428"/>
      <c r="E399" s="429"/>
      <c r="F399" s="429"/>
      <c r="G399" s="429"/>
      <c r="H399" s="429"/>
      <c r="I399" s="429"/>
      <c r="J399" s="429"/>
      <c r="K399" s="429"/>
      <c r="L399" s="429"/>
    </row>
    <row r="400" customFormat="false" ht="15" hidden="false" customHeight="false" outlineLevel="0" collapsed="false">
      <c r="A400" s="664"/>
      <c r="B400" s="429"/>
      <c r="C400" s="429"/>
      <c r="D400" s="428"/>
      <c r="E400" s="429"/>
      <c r="F400" s="429"/>
      <c r="G400" s="429"/>
      <c r="H400" s="429"/>
      <c r="I400" s="429"/>
      <c r="J400" s="429"/>
      <c r="K400" s="429"/>
      <c r="L400" s="429"/>
    </row>
    <row r="401" customFormat="false" ht="15" hidden="false" customHeight="false" outlineLevel="0" collapsed="false">
      <c r="A401" s="664"/>
      <c r="B401" s="429"/>
      <c r="C401" s="429"/>
      <c r="D401" s="428"/>
      <c r="E401" s="429"/>
      <c r="F401" s="429"/>
      <c r="G401" s="429"/>
      <c r="H401" s="429"/>
      <c r="I401" s="429"/>
      <c r="J401" s="429"/>
      <c r="K401" s="429"/>
      <c r="L401" s="429"/>
    </row>
    <row r="402" customFormat="false" ht="15" hidden="false" customHeight="false" outlineLevel="0" collapsed="false">
      <c r="A402" s="664"/>
      <c r="B402" s="429"/>
      <c r="C402" s="429"/>
      <c r="D402" s="428"/>
      <c r="E402" s="429"/>
      <c r="F402" s="429"/>
      <c r="G402" s="429"/>
      <c r="H402" s="429"/>
      <c r="I402" s="429"/>
      <c r="J402" s="429"/>
      <c r="K402" s="429"/>
      <c r="L402" s="429"/>
    </row>
    <row r="403" customFormat="false" ht="15" hidden="false" customHeight="false" outlineLevel="0" collapsed="false">
      <c r="A403" s="664"/>
      <c r="B403" s="429"/>
      <c r="C403" s="429"/>
      <c r="D403" s="428"/>
      <c r="E403" s="429"/>
      <c r="F403" s="429"/>
      <c r="G403" s="429"/>
      <c r="H403" s="429"/>
      <c r="I403" s="429"/>
      <c r="J403" s="429"/>
      <c r="K403" s="429"/>
      <c r="L403" s="429"/>
    </row>
    <row r="404" customFormat="false" ht="15" hidden="false" customHeight="false" outlineLevel="0" collapsed="false">
      <c r="A404" s="664"/>
      <c r="B404" s="429"/>
      <c r="C404" s="429"/>
      <c r="D404" s="428"/>
      <c r="E404" s="429"/>
      <c r="F404" s="429"/>
      <c r="G404" s="429"/>
      <c r="H404" s="429"/>
      <c r="I404" s="429"/>
      <c r="J404" s="429"/>
      <c r="K404" s="429"/>
      <c r="L404" s="429"/>
    </row>
    <row r="405" customFormat="false" ht="15" hidden="false" customHeight="false" outlineLevel="0" collapsed="false">
      <c r="A405" s="664"/>
      <c r="B405" s="429"/>
      <c r="C405" s="429"/>
      <c r="D405" s="428"/>
      <c r="E405" s="429"/>
      <c r="F405" s="429"/>
      <c r="G405" s="429"/>
      <c r="H405" s="429"/>
      <c r="I405" s="429"/>
      <c r="J405" s="429"/>
      <c r="K405" s="429"/>
      <c r="L405" s="429"/>
    </row>
    <row r="406" customFormat="false" ht="15" hidden="false" customHeight="false" outlineLevel="0" collapsed="false">
      <c r="A406" s="664"/>
      <c r="B406" s="429"/>
      <c r="C406" s="429"/>
      <c r="D406" s="428"/>
      <c r="E406" s="429"/>
      <c r="F406" s="429"/>
      <c r="G406" s="429"/>
      <c r="H406" s="429"/>
      <c r="I406" s="429"/>
      <c r="J406" s="429"/>
      <c r="K406" s="429"/>
      <c r="L406" s="429"/>
    </row>
    <row r="407" customFormat="false" ht="15" hidden="false" customHeight="false" outlineLevel="0" collapsed="false">
      <c r="A407" s="664"/>
      <c r="B407" s="429"/>
      <c r="C407" s="429"/>
      <c r="D407" s="428"/>
      <c r="E407" s="429"/>
      <c r="F407" s="429"/>
      <c r="G407" s="429"/>
      <c r="H407" s="429"/>
      <c r="I407" s="429"/>
      <c r="J407" s="429"/>
      <c r="K407" s="429"/>
      <c r="L407" s="429"/>
    </row>
    <row r="408" customFormat="false" ht="15" hidden="false" customHeight="false" outlineLevel="0" collapsed="false">
      <c r="A408" s="664"/>
      <c r="B408" s="429"/>
      <c r="C408" s="429"/>
      <c r="D408" s="428"/>
      <c r="E408" s="429"/>
      <c r="F408" s="429"/>
      <c r="G408" s="429"/>
      <c r="H408" s="429"/>
      <c r="I408" s="429"/>
      <c r="J408" s="429"/>
      <c r="K408" s="429"/>
      <c r="L408" s="429"/>
    </row>
    <row r="409" customFormat="false" ht="15" hidden="false" customHeight="false" outlineLevel="0" collapsed="false">
      <c r="A409" s="664"/>
      <c r="B409" s="429"/>
      <c r="C409" s="429"/>
      <c r="D409" s="428"/>
      <c r="E409" s="429"/>
      <c r="F409" s="429"/>
      <c r="G409" s="429"/>
      <c r="H409" s="429"/>
      <c r="I409" s="429"/>
      <c r="J409" s="429"/>
      <c r="K409" s="429"/>
      <c r="L409" s="429"/>
    </row>
    <row r="410" customFormat="false" ht="15" hidden="false" customHeight="false" outlineLevel="0" collapsed="false">
      <c r="A410" s="664"/>
      <c r="B410" s="429"/>
      <c r="C410" s="429"/>
      <c r="D410" s="428"/>
      <c r="E410" s="429"/>
      <c r="F410" s="429"/>
      <c r="G410" s="429"/>
      <c r="H410" s="429"/>
      <c r="I410" s="429"/>
      <c r="J410" s="429"/>
      <c r="K410" s="429"/>
      <c r="L410" s="429"/>
    </row>
    <row r="411" customFormat="false" ht="15" hidden="false" customHeight="false" outlineLevel="0" collapsed="false">
      <c r="A411" s="664"/>
      <c r="B411" s="429"/>
      <c r="C411" s="429"/>
      <c r="D411" s="428"/>
      <c r="E411" s="429"/>
      <c r="F411" s="429"/>
      <c r="G411" s="429"/>
      <c r="H411" s="429"/>
      <c r="I411" s="429"/>
      <c r="J411" s="429"/>
      <c r="K411" s="429"/>
      <c r="L411" s="429"/>
    </row>
    <row r="412" customFormat="false" ht="15" hidden="false" customHeight="false" outlineLevel="0" collapsed="false">
      <c r="A412" s="664"/>
      <c r="B412" s="429"/>
      <c r="C412" s="429"/>
      <c r="D412" s="428"/>
      <c r="E412" s="429"/>
      <c r="F412" s="429"/>
      <c r="G412" s="429"/>
      <c r="H412" s="429"/>
      <c r="I412" s="429"/>
      <c r="J412" s="429"/>
      <c r="K412" s="429"/>
      <c r="L412" s="429"/>
    </row>
    <row r="413" customFormat="false" ht="15" hidden="false" customHeight="false" outlineLevel="0" collapsed="false">
      <c r="A413" s="664"/>
      <c r="B413" s="429"/>
      <c r="C413" s="429"/>
      <c r="D413" s="428"/>
      <c r="E413" s="429"/>
      <c r="F413" s="429"/>
      <c r="G413" s="429"/>
      <c r="H413" s="429"/>
      <c r="I413" s="429"/>
      <c r="J413" s="429"/>
      <c r="K413" s="429"/>
      <c r="L413" s="429"/>
    </row>
    <row r="414" customFormat="false" ht="15" hidden="false" customHeight="false" outlineLevel="0" collapsed="false">
      <c r="A414" s="664"/>
      <c r="B414" s="429"/>
      <c r="C414" s="429"/>
      <c r="D414" s="428"/>
      <c r="E414" s="429"/>
      <c r="F414" s="429"/>
      <c r="G414" s="429"/>
      <c r="H414" s="429"/>
      <c r="I414" s="429"/>
      <c r="J414" s="429"/>
      <c r="K414" s="429"/>
      <c r="L414" s="429"/>
    </row>
    <row r="415" customFormat="false" ht="15" hidden="false" customHeight="false" outlineLevel="0" collapsed="false">
      <c r="A415" s="664"/>
      <c r="B415" s="429"/>
      <c r="C415" s="429"/>
      <c r="D415" s="428"/>
      <c r="E415" s="429"/>
      <c r="F415" s="429"/>
      <c r="G415" s="429"/>
      <c r="H415" s="429"/>
      <c r="I415" s="429"/>
      <c r="J415" s="429"/>
      <c r="K415" s="429"/>
      <c r="L415" s="429"/>
    </row>
    <row r="416" customFormat="false" ht="15" hidden="false" customHeight="false" outlineLevel="0" collapsed="false">
      <c r="A416" s="664"/>
      <c r="B416" s="429"/>
      <c r="C416" s="429"/>
      <c r="D416" s="428"/>
      <c r="E416" s="429"/>
      <c r="F416" s="429"/>
      <c r="G416" s="429"/>
      <c r="H416" s="429"/>
      <c r="I416" s="429"/>
      <c r="J416" s="429"/>
      <c r="K416" s="429"/>
      <c r="L416" s="429"/>
    </row>
    <row r="417" customFormat="false" ht="15" hidden="false" customHeight="false" outlineLevel="0" collapsed="false">
      <c r="A417" s="664"/>
      <c r="B417" s="429"/>
      <c r="C417" s="429"/>
      <c r="D417" s="428"/>
      <c r="E417" s="429"/>
      <c r="F417" s="429"/>
      <c r="G417" s="429"/>
      <c r="H417" s="429"/>
      <c r="I417" s="429"/>
      <c r="J417" s="429"/>
      <c r="K417" s="429"/>
      <c r="L417" s="429"/>
    </row>
    <row r="418" customFormat="false" ht="15" hidden="false" customHeight="false" outlineLevel="0" collapsed="false">
      <c r="A418" s="664"/>
      <c r="B418" s="429"/>
      <c r="C418" s="429"/>
      <c r="D418" s="428"/>
      <c r="E418" s="429"/>
      <c r="F418" s="429"/>
      <c r="G418" s="429"/>
      <c r="H418" s="429"/>
      <c r="I418" s="429"/>
      <c r="J418" s="429"/>
      <c r="K418" s="429"/>
      <c r="L418" s="429"/>
    </row>
    <row r="419" customFormat="false" ht="15" hidden="false" customHeight="false" outlineLevel="0" collapsed="false">
      <c r="A419" s="664"/>
      <c r="B419" s="429"/>
      <c r="C419" s="429"/>
      <c r="D419" s="428"/>
      <c r="E419" s="429"/>
      <c r="F419" s="429"/>
      <c r="G419" s="429"/>
      <c r="H419" s="429"/>
      <c r="I419" s="429"/>
      <c r="J419" s="429"/>
      <c r="K419" s="429"/>
      <c r="L419" s="429"/>
    </row>
    <row r="420" customFormat="false" ht="15" hidden="false" customHeight="false" outlineLevel="0" collapsed="false">
      <c r="A420" s="664"/>
      <c r="B420" s="429"/>
      <c r="C420" s="429"/>
      <c r="D420" s="428"/>
      <c r="E420" s="429"/>
      <c r="F420" s="429"/>
      <c r="G420" s="429"/>
      <c r="H420" s="429"/>
      <c r="I420" s="429"/>
      <c r="J420" s="429"/>
      <c r="K420" s="429"/>
      <c r="L420" s="429"/>
    </row>
    <row r="421" customFormat="false" ht="15" hidden="false" customHeight="false" outlineLevel="0" collapsed="false">
      <c r="A421" s="664"/>
      <c r="B421" s="429"/>
      <c r="C421" s="429"/>
      <c r="D421" s="428"/>
      <c r="E421" s="429"/>
      <c r="F421" s="429"/>
      <c r="G421" s="429"/>
      <c r="H421" s="429"/>
      <c r="I421" s="429"/>
      <c r="J421" s="429"/>
      <c r="K421" s="429"/>
      <c r="L421" s="429"/>
    </row>
    <row r="422" customFormat="false" ht="15" hidden="false" customHeight="false" outlineLevel="0" collapsed="false">
      <c r="A422" s="664"/>
      <c r="B422" s="429"/>
      <c r="C422" s="429"/>
      <c r="D422" s="428"/>
      <c r="E422" s="429"/>
      <c r="F422" s="429"/>
      <c r="G422" s="429"/>
      <c r="H422" s="429"/>
      <c r="I422" s="429"/>
      <c r="J422" s="429"/>
      <c r="K422" s="429"/>
      <c r="L422" s="429"/>
    </row>
    <row r="423" customFormat="false" ht="15" hidden="false" customHeight="false" outlineLevel="0" collapsed="false">
      <c r="A423" s="664"/>
      <c r="B423" s="429"/>
      <c r="C423" s="429"/>
      <c r="D423" s="428"/>
      <c r="E423" s="429"/>
      <c r="F423" s="429"/>
      <c r="G423" s="429"/>
      <c r="H423" s="429"/>
      <c r="I423" s="429"/>
      <c r="J423" s="429"/>
      <c r="K423" s="429"/>
      <c r="L423" s="429"/>
    </row>
    <row r="424" customFormat="false" ht="15" hidden="false" customHeight="false" outlineLevel="0" collapsed="false">
      <c r="A424" s="664"/>
      <c r="B424" s="429"/>
      <c r="C424" s="429"/>
      <c r="D424" s="428"/>
      <c r="E424" s="429"/>
      <c r="F424" s="429"/>
      <c r="G424" s="429"/>
      <c r="H424" s="429"/>
      <c r="I424" s="429"/>
      <c r="J424" s="429"/>
      <c r="K424" s="429"/>
      <c r="L424" s="429"/>
    </row>
    <row r="425" customFormat="false" ht="15" hidden="false" customHeight="false" outlineLevel="0" collapsed="false">
      <c r="A425" s="664"/>
      <c r="B425" s="429"/>
      <c r="C425" s="429"/>
      <c r="D425" s="428"/>
      <c r="E425" s="429"/>
      <c r="F425" s="429"/>
      <c r="G425" s="429"/>
      <c r="H425" s="429"/>
      <c r="I425" s="429"/>
      <c r="J425" s="429"/>
      <c r="K425" s="429"/>
      <c r="L425" s="429"/>
    </row>
    <row r="426" customFormat="false" ht="15" hidden="false" customHeight="false" outlineLevel="0" collapsed="false">
      <c r="A426" s="664"/>
      <c r="B426" s="429"/>
      <c r="C426" s="429"/>
      <c r="D426" s="428"/>
      <c r="E426" s="429"/>
      <c r="F426" s="429"/>
      <c r="G426" s="429"/>
      <c r="H426" s="429"/>
      <c r="I426" s="429"/>
      <c r="J426" s="429"/>
      <c r="K426" s="429"/>
      <c r="L426" s="429"/>
    </row>
    <row r="427" customFormat="false" ht="15" hidden="false" customHeight="false" outlineLevel="0" collapsed="false">
      <c r="A427" s="664"/>
      <c r="B427" s="429"/>
      <c r="C427" s="429"/>
      <c r="D427" s="428"/>
      <c r="E427" s="429"/>
      <c r="F427" s="429"/>
      <c r="G427" s="429"/>
      <c r="H427" s="429"/>
      <c r="I427" s="429"/>
      <c r="J427" s="429"/>
      <c r="K427" s="429"/>
      <c r="L427" s="429"/>
    </row>
    <row r="428" customFormat="false" ht="15" hidden="false" customHeight="false" outlineLevel="0" collapsed="false">
      <c r="A428" s="664"/>
      <c r="B428" s="429"/>
      <c r="C428" s="429"/>
      <c r="D428" s="428"/>
      <c r="E428" s="429"/>
      <c r="F428" s="429"/>
      <c r="G428" s="429"/>
      <c r="H428" s="429"/>
      <c r="I428" s="429"/>
      <c r="J428" s="429"/>
      <c r="K428" s="429"/>
      <c r="L428" s="429"/>
    </row>
    <row r="429" customFormat="false" ht="15" hidden="false" customHeight="false" outlineLevel="0" collapsed="false">
      <c r="A429" s="664"/>
      <c r="B429" s="429"/>
      <c r="C429" s="429"/>
      <c r="D429" s="428"/>
      <c r="E429" s="429"/>
      <c r="F429" s="429"/>
      <c r="G429" s="429"/>
      <c r="H429" s="429"/>
      <c r="I429" s="429"/>
      <c r="J429" s="429"/>
      <c r="K429" s="429"/>
      <c r="L429" s="429"/>
    </row>
    <row r="430" customFormat="false" ht="15" hidden="false" customHeight="false" outlineLevel="0" collapsed="false">
      <c r="A430" s="664"/>
      <c r="B430" s="429"/>
      <c r="C430" s="429"/>
      <c r="D430" s="428"/>
      <c r="E430" s="429"/>
      <c r="F430" s="429"/>
      <c r="G430" s="429"/>
      <c r="H430" s="429"/>
      <c r="I430" s="429"/>
      <c r="J430" s="429"/>
      <c r="K430" s="429"/>
      <c r="L430" s="429"/>
    </row>
    <row r="431" customFormat="false" ht="15" hidden="false" customHeight="false" outlineLevel="0" collapsed="false">
      <c r="A431" s="664"/>
      <c r="B431" s="429"/>
      <c r="C431" s="429"/>
      <c r="D431" s="428"/>
      <c r="E431" s="429"/>
      <c r="F431" s="429"/>
      <c r="G431" s="429"/>
      <c r="H431" s="429"/>
      <c r="I431" s="429"/>
      <c r="J431" s="429"/>
      <c r="K431" s="429"/>
      <c r="L431" s="429"/>
    </row>
    <row r="432" customFormat="false" ht="15" hidden="false" customHeight="false" outlineLevel="0" collapsed="false">
      <c r="A432" s="664"/>
      <c r="B432" s="429"/>
      <c r="C432" s="429"/>
      <c r="D432" s="428"/>
      <c r="E432" s="429"/>
      <c r="F432" s="429"/>
      <c r="G432" s="429"/>
      <c r="H432" s="429"/>
      <c r="I432" s="429"/>
      <c r="J432" s="429"/>
      <c r="K432" s="429"/>
      <c r="L432" s="429"/>
    </row>
    <row r="433" customFormat="false" ht="15" hidden="false" customHeight="false" outlineLevel="0" collapsed="false">
      <c r="A433" s="664"/>
      <c r="B433" s="429"/>
      <c r="C433" s="429"/>
      <c r="D433" s="428"/>
      <c r="E433" s="429"/>
      <c r="F433" s="429"/>
      <c r="G433" s="429"/>
      <c r="H433" s="429"/>
      <c r="I433" s="429"/>
      <c r="J433" s="429"/>
      <c r="K433" s="429"/>
      <c r="L433" s="429"/>
    </row>
    <row r="434" customFormat="false" ht="15" hidden="false" customHeight="false" outlineLevel="0" collapsed="false">
      <c r="A434" s="664"/>
      <c r="B434" s="429"/>
      <c r="C434" s="429"/>
      <c r="D434" s="428"/>
      <c r="E434" s="429"/>
      <c r="F434" s="429"/>
      <c r="G434" s="429"/>
      <c r="H434" s="429"/>
      <c r="I434" s="429"/>
      <c r="J434" s="429"/>
      <c r="K434" s="429"/>
      <c r="L434" s="429"/>
    </row>
    <row r="435" customFormat="false" ht="15" hidden="false" customHeight="false" outlineLevel="0" collapsed="false">
      <c r="A435" s="664"/>
      <c r="B435" s="429"/>
      <c r="C435" s="429"/>
      <c r="D435" s="428"/>
      <c r="E435" s="429"/>
      <c r="F435" s="429"/>
      <c r="G435" s="429"/>
      <c r="H435" s="429"/>
      <c r="I435" s="429"/>
      <c r="J435" s="429"/>
      <c r="K435" s="429"/>
      <c r="L435" s="429"/>
    </row>
    <row r="436" customFormat="false" ht="15" hidden="false" customHeight="false" outlineLevel="0" collapsed="false">
      <c r="A436" s="664"/>
      <c r="B436" s="429"/>
      <c r="C436" s="429"/>
      <c r="D436" s="428"/>
      <c r="E436" s="429"/>
      <c r="F436" s="429"/>
      <c r="G436" s="429"/>
      <c r="H436" s="429"/>
      <c r="I436" s="429"/>
      <c r="J436" s="429"/>
      <c r="K436" s="429"/>
      <c r="L436" s="429"/>
    </row>
    <row r="437" customFormat="false" ht="15" hidden="false" customHeight="false" outlineLevel="0" collapsed="false">
      <c r="A437" s="664"/>
      <c r="B437" s="429"/>
      <c r="C437" s="429"/>
      <c r="D437" s="428"/>
      <c r="E437" s="429"/>
      <c r="F437" s="429"/>
      <c r="G437" s="429"/>
      <c r="H437" s="429"/>
      <c r="I437" s="429"/>
      <c r="J437" s="429"/>
      <c r="K437" s="429"/>
      <c r="L437" s="429"/>
    </row>
    <row r="438" customFormat="false" ht="15" hidden="false" customHeight="false" outlineLevel="0" collapsed="false">
      <c r="A438" s="664"/>
      <c r="B438" s="429"/>
      <c r="C438" s="429"/>
      <c r="D438" s="428"/>
      <c r="E438" s="429"/>
      <c r="F438" s="429"/>
      <c r="G438" s="429"/>
      <c r="H438" s="429"/>
      <c r="I438" s="429"/>
      <c r="J438" s="429"/>
      <c r="K438" s="429"/>
      <c r="L438" s="429"/>
    </row>
    <row r="439" customFormat="false" ht="15" hidden="false" customHeight="false" outlineLevel="0" collapsed="false">
      <c r="A439" s="664"/>
      <c r="B439" s="429"/>
      <c r="C439" s="429"/>
      <c r="D439" s="428"/>
      <c r="E439" s="429"/>
      <c r="F439" s="429"/>
      <c r="G439" s="429"/>
      <c r="H439" s="429"/>
      <c r="I439" s="429"/>
      <c r="J439" s="429"/>
      <c r="K439" s="429"/>
      <c r="L439" s="429"/>
    </row>
    <row r="440" customFormat="false" ht="15" hidden="false" customHeight="false" outlineLevel="0" collapsed="false">
      <c r="A440" s="664"/>
      <c r="B440" s="429"/>
      <c r="C440" s="429"/>
      <c r="D440" s="428"/>
      <c r="E440" s="429"/>
      <c r="F440" s="429"/>
      <c r="G440" s="429"/>
      <c r="H440" s="429"/>
      <c r="I440" s="429"/>
      <c r="J440" s="429"/>
      <c r="K440" s="429"/>
      <c r="L440" s="429"/>
    </row>
    <row r="441" customFormat="false" ht="15" hidden="false" customHeight="false" outlineLevel="0" collapsed="false">
      <c r="A441" s="664"/>
      <c r="B441" s="429"/>
      <c r="C441" s="429"/>
      <c r="D441" s="428"/>
      <c r="E441" s="429"/>
      <c r="F441" s="429"/>
      <c r="G441" s="429"/>
      <c r="H441" s="429"/>
      <c r="I441" s="429"/>
      <c r="J441" s="429"/>
      <c r="K441" s="429"/>
      <c r="L441" s="429"/>
    </row>
    <row r="442" customFormat="false" ht="15" hidden="false" customHeight="false" outlineLevel="0" collapsed="false">
      <c r="A442" s="664"/>
      <c r="B442" s="429"/>
      <c r="C442" s="429"/>
      <c r="D442" s="428"/>
      <c r="E442" s="429"/>
      <c r="F442" s="429"/>
      <c r="G442" s="429"/>
      <c r="H442" s="429"/>
      <c r="I442" s="429"/>
      <c r="J442" s="429"/>
      <c r="K442" s="429"/>
      <c r="L442" s="429"/>
    </row>
    <row r="443" customFormat="false" ht="15" hidden="false" customHeight="false" outlineLevel="0" collapsed="false">
      <c r="A443" s="664"/>
      <c r="B443" s="429"/>
      <c r="C443" s="429"/>
      <c r="D443" s="428"/>
      <c r="E443" s="429"/>
      <c r="F443" s="429"/>
      <c r="G443" s="429"/>
      <c r="H443" s="429"/>
      <c r="I443" s="429"/>
      <c r="J443" s="429"/>
      <c r="K443" s="429"/>
      <c r="L443" s="429"/>
    </row>
    <row r="444" customFormat="false" ht="15" hidden="false" customHeight="false" outlineLevel="0" collapsed="false">
      <c r="A444" s="664"/>
      <c r="B444" s="429"/>
      <c r="C444" s="429"/>
      <c r="D444" s="428"/>
      <c r="E444" s="429"/>
      <c r="F444" s="429"/>
      <c r="G444" s="429"/>
      <c r="H444" s="429"/>
      <c r="I444" s="429"/>
      <c r="J444" s="429"/>
      <c r="K444" s="429"/>
      <c r="L444" s="429"/>
    </row>
    <row r="445" customFormat="false" ht="15" hidden="false" customHeight="false" outlineLevel="0" collapsed="false">
      <c r="A445" s="664"/>
      <c r="B445" s="429"/>
      <c r="C445" s="429"/>
      <c r="D445" s="428"/>
      <c r="E445" s="429"/>
      <c r="F445" s="429"/>
      <c r="G445" s="429"/>
      <c r="H445" s="429"/>
      <c r="I445" s="429"/>
      <c r="J445" s="429"/>
      <c r="K445" s="429"/>
      <c r="L445" s="429"/>
    </row>
    <row r="446" customFormat="false" ht="15" hidden="false" customHeight="false" outlineLevel="0" collapsed="false">
      <c r="A446" s="664"/>
      <c r="B446" s="429"/>
      <c r="C446" s="429"/>
      <c r="D446" s="428"/>
      <c r="E446" s="429"/>
      <c r="F446" s="429"/>
      <c r="G446" s="429"/>
      <c r="H446" s="429"/>
      <c r="I446" s="429"/>
      <c r="J446" s="429"/>
      <c r="K446" s="429"/>
      <c r="L446" s="429"/>
    </row>
    <row r="447" customFormat="false" ht="15" hidden="false" customHeight="false" outlineLevel="0" collapsed="false">
      <c r="A447" s="664"/>
      <c r="B447" s="429"/>
      <c r="C447" s="429"/>
      <c r="D447" s="428"/>
      <c r="E447" s="429"/>
      <c r="F447" s="429"/>
      <c r="G447" s="429"/>
      <c r="H447" s="429"/>
      <c r="I447" s="429"/>
      <c r="J447" s="429"/>
      <c r="K447" s="429"/>
      <c r="L447" s="429"/>
    </row>
    <row r="448" customFormat="false" ht="15" hidden="false" customHeight="false" outlineLevel="0" collapsed="false">
      <c r="A448" s="664"/>
      <c r="B448" s="429"/>
      <c r="C448" s="429"/>
      <c r="D448" s="428"/>
      <c r="E448" s="429"/>
      <c r="F448" s="429"/>
      <c r="G448" s="429"/>
      <c r="H448" s="429"/>
      <c r="I448" s="429"/>
      <c r="J448" s="429"/>
      <c r="K448" s="429"/>
      <c r="L448" s="429"/>
    </row>
    <row r="449" customFormat="false" ht="15" hidden="false" customHeight="false" outlineLevel="0" collapsed="false">
      <c r="A449" s="664"/>
      <c r="B449" s="429"/>
      <c r="C449" s="429"/>
      <c r="D449" s="428"/>
      <c r="E449" s="429"/>
      <c r="F449" s="429"/>
      <c r="G449" s="429"/>
      <c r="H449" s="429"/>
      <c r="I449" s="429"/>
      <c r="J449" s="429"/>
      <c r="K449" s="429"/>
      <c r="L449" s="429"/>
    </row>
    <row r="450" customFormat="false" ht="15" hidden="false" customHeight="false" outlineLevel="0" collapsed="false">
      <c r="A450" s="664"/>
      <c r="B450" s="429"/>
      <c r="C450" s="429"/>
      <c r="D450" s="428"/>
      <c r="E450" s="429"/>
      <c r="F450" s="429"/>
      <c r="G450" s="429"/>
      <c r="H450" s="429"/>
      <c r="I450" s="429"/>
      <c r="J450" s="429"/>
      <c r="K450" s="429"/>
      <c r="L450" s="429"/>
    </row>
    <row r="451" customFormat="false" ht="15" hidden="false" customHeight="false" outlineLevel="0" collapsed="false">
      <c r="A451" s="664"/>
      <c r="B451" s="429"/>
      <c r="C451" s="429"/>
      <c r="D451" s="428"/>
      <c r="E451" s="429"/>
      <c r="F451" s="429"/>
      <c r="G451" s="429"/>
      <c r="H451" s="429"/>
      <c r="I451" s="429"/>
      <c r="J451" s="429"/>
      <c r="K451" s="429"/>
      <c r="L451" s="429"/>
    </row>
    <row r="452" customFormat="false" ht="15" hidden="false" customHeight="false" outlineLevel="0" collapsed="false">
      <c r="A452" s="664"/>
      <c r="B452" s="429"/>
      <c r="C452" s="429"/>
      <c r="D452" s="428"/>
      <c r="E452" s="429"/>
      <c r="F452" s="429"/>
      <c r="G452" s="429"/>
      <c r="H452" s="429"/>
      <c r="I452" s="429"/>
      <c r="J452" s="429"/>
      <c r="K452" s="429"/>
      <c r="L452" s="429"/>
    </row>
    <row r="453" customFormat="false" ht="15" hidden="false" customHeight="false" outlineLevel="0" collapsed="false">
      <c r="A453" s="664"/>
      <c r="B453" s="429"/>
      <c r="C453" s="429"/>
      <c r="D453" s="428"/>
      <c r="E453" s="429"/>
      <c r="F453" s="429"/>
      <c r="G453" s="429"/>
      <c r="H453" s="429"/>
      <c r="I453" s="429"/>
      <c r="J453" s="429"/>
      <c r="K453" s="429"/>
      <c r="L453" s="429"/>
    </row>
    <row r="454" customFormat="false" ht="15" hidden="false" customHeight="false" outlineLevel="0" collapsed="false">
      <c r="A454" s="664"/>
      <c r="B454" s="429"/>
      <c r="C454" s="429"/>
      <c r="D454" s="428"/>
      <c r="E454" s="429"/>
      <c r="F454" s="429"/>
      <c r="G454" s="429"/>
      <c r="H454" s="429"/>
      <c r="I454" s="429"/>
      <c r="J454" s="429"/>
      <c r="K454" s="429"/>
      <c r="L454" s="429"/>
    </row>
    <row r="455" customFormat="false" ht="15" hidden="false" customHeight="false" outlineLevel="0" collapsed="false">
      <c r="A455" s="664"/>
      <c r="B455" s="429"/>
      <c r="C455" s="429"/>
      <c r="D455" s="428"/>
      <c r="E455" s="429"/>
      <c r="F455" s="429"/>
      <c r="G455" s="429"/>
      <c r="H455" s="429"/>
      <c r="I455" s="429"/>
      <c r="J455" s="429"/>
      <c r="K455" s="429"/>
      <c r="L455" s="429"/>
    </row>
    <row r="456" customFormat="false" ht="15" hidden="false" customHeight="false" outlineLevel="0" collapsed="false">
      <c r="A456" s="664"/>
      <c r="B456" s="429"/>
      <c r="C456" s="429"/>
      <c r="D456" s="428"/>
      <c r="E456" s="429"/>
      <c r="F456" s="429"/>
      <c r="G456" s="429"/>
      <c r="H456" s="429"/>
      <c r="I456" s="429"/>
      <c r="J456" s="429"/>
      <c r="K456" s="429"/>
      <c r="L456" s="429"/>
    </row>
    <row r="457" customFormat="false" ht="15" hidden="false" customHeight="false" outlineLevel="0" collapsed="false">
      <c r="A457" s="664"/>
      <c r="B457" s="429"/>
      <c r="C457" s="429"/>
      <c r="D457" s="428"/>
      <c r="E457" s="429"/>
      <c r="F457" s="429"/>
      <c r="G457" s="429"/>
      <c r="H457" s="429"/>
      <c r="I457" s="429"/>
      <c r="J457" s="429"/>
      <c r="K457" s="429"/>
      <c r="L457" s="429"/>
    </row>
    <row r="458" customFormat="false" ht="15" hidden="false" customHeight="false" outlineLevel="0" collapsed="false">
      <c r="A458" s="664"/>
      <c r="B458" s="429"/>
      <c r="C458" s="429"/>
      <c r="D458" s="428"/>
      <c r="E458" s="429"/>
      <c r="F458" s="429"/>
      <c r="G458" s="429"/>
      <c r="H458" s="429"/>
      <c r="I458" s="429"/>
      <c r="J458" s="429"/>
      <c r="K458" s="429"/>
      <c r="L458" s="429"/>
    </row>
    <row r="459" customFormat="false" ht="15" hidden="false" customHeight="false" outlineLevel="0" collapsed="false">
      <c r="A459" s="664"/>
      <c r="B459" s="429"/>
      <c r="C459" s="429"/>
      <c r="D459" s="428"/>
      <c r="E459" s="429"/>
      <c r="F459" s="429"/>
      <c r="G459" s="429"/>
      <c r="H459" s="429"/>
      <c r="I459" s="429"/>
      <c r="J459" s="429"/>
      <c r="K459" s="429"/>
      <c r="L459" s="429"/>
    </row>
    <row r="460" customFormat="false" ht="15" hidden="false" customHeight="false" outlineLevel="0" collapsed="false">
      <c r="A460" s="664"/>
      <c r="B460" s="429"/>
      <c r="C460" s="429"/>
      <c r="D460" s="428"/>
      <c r="E460" s="429"/>
      <c r="F460" s="429"/>
      <c r="G460" s="429"/>
      <c r="H460" s="429"/>
      <c r="I460" s="429"/>
      <c r="J460" s="429"/>
      <c r="K460" s="429"/>
      <c r="L460" s="429"/>
    </row>
    <row r="461" customFormat="false" ht="15" hidden="false" customHeight="false" outlineLevel="0" collapsed="false">
      <c r="A461" s="664"/>
      <c r="B461" s="429"/>
      <c r="C461" s="429"/>
      <c r="D461" s="428"/>
      <c r="E461" s="429"/>
      <c r="F461" s="429"/>
      <c r="G461" s="429"/>
      <c r="H461" s="429"/>
      <c r="I461" s="429"/>
      <c r="J461" s="429"/>
      <c r="K461" s="429"/>
      <c r="L461" s="429"/>
    </row>
    <row r="462" customFormat="false" ht="15" hidden="false" customHeight="false" outlineLevel="0" collapsed="false">
      <c r="A462" s="664"/>
      <c r="B462" s="429"/>
      <c r="C462" s="429"/>
      <c r="D462" s="428"/>
      <c r="E462" s="429"/>
      <c r="F462" s="429"/>
      <c r="G462" s="429"/>
      <c r="H462" s="429"/>
      <c r="I462" s="429"/>
      <c r="J462" s="429"/>
      <c r="K462" s="429"/>
      <c r="L462" s="429"/>
    </row>
    <row r="463" customFormat="false" ht="15" hidden="false" customHeight="false" outlineLevel="0" collapsed="false">
      <c r="A463" s="664"/>
      <c r="B463" s="429"/>
      <c r="C463" s="429"/>
      <c r="D463" s="428"/>
      <c r="E463" s="429"/>
      <c r="F463" s="429"/>
      <c r="G463" s="429"/>
      <c r="H463" s="429"/>
      <c r="I463" s="429"/>
      <c r="J463" s="429"/>
      <c r="K463" s="429"/>
      <c r="L463" s="429"/>
    </row>
    <row r="464" customFormat="false" ht="15" hidden="false" customHeight="false" outlineLevel="0" collapsed="false">
      <c r="A464" s="664"/>
      <c r="B464" s="429"/>
      <c r="C464" s="429"/>
      <c r="D464" s="428"/>
      <c r="E464" s="429"/>
      <c r="F464" s="429"/>
      <c r="G464" s="429"/>
      <c r="H464" s="429"/>
      <c r="I464" s="429"/>
      <c r="J464" s="429"/>
      <c r="K464" s="429"/>
      <c r="L464" s="429"/>
    </row>
    <row r="465" customFormat="false" ht="15" hidden="false" customHeight="false" outlineLevel="0" collapsed="false">
      <c r="A465" s="664"/>
      <c r="B465" s="429"/>
      <c r="C465" s="429"/>
      <c r="D465" s="428"/>
      <c r="E465" s="429"/>
      <c r="F465" s="429"/>
      <c r="G465" s="429"/>
      <c r="H465" s="429"/>
      <c r="I465" s="429"/>
      <c r="J465" s="429"/>
      <c r="K465" s="429"/>
      <c r="L465" s="429"/>
    </row>
    <row r="466" customFormat="false" ht="15" hidden="false" customHeight="false" outlineLevel="0" collapsed="false">
      <c r="A466" s="664"/>
      <c r="B466" s="429"/>
      <c r="C466" s="429"/>
      <c r="D466" s="428"/>
      <c r="E466" s="429"/>
      <c r="F466" s="429"/>
      <c r="G466" s="429"/>
      <c r="H466" s="429"/>
      <c r="I466" s="429"/>
      <c r="J466" s="429"/>
      <c r="K466" s="429"/>
      <c r="L466" s="429"/>
    </row>
    <row r="467" customFormat="false" ht="15" hidden="false" customHeight="false" outlineLevel="0" collapsed="false">
      <c r="A467" s="664"/>
      <c r="B467" s="429"/>
      <c r="C467" s="429"/>
      <c r="D467" s="428"/>
      <c r="E467" s="429"/>
      <c r="F467" s="429"/>
      <c r="G467" s="429"/>
      <c r="H467" s="429"/>
      <c r="I467" s="429"/>
      <c r="J467" s="429"/>
      <c r="K467" s="429"/>
      <c r="L467" s="429"/>
    </row>
    <row r="468" customFormat="false" ht="15" hidden="false" customHeight="false" outlineLevel="0" collapsed="false">
      <c r="A468" s="664"/>
      <c r="B468" s="429"/>
      <c r="C468" s="429"/>
      <c r="D468" s="428"/>
      <c r="E468" s="429"/>
      <c r="F468" s="429"/>
      <c r="G468" s="429"/>
      <c r="H468" s="429"/>
      <c r="I468" s="429"/>
      <c r="J468" s="429"/>
      <c r="K468" s="429"/>
      <c r="L468" s="429"/>
    </row>
    <row r="469" customFormat="false" ht="15" hidden="false" customHeight="false" outlineLevel="0" collapsed="false">
      <c r="A469" s="664"/>
      <c r="B469" s="429"/>
      <c r="C469" s="429"/>
      <c r="D469" s="428"/>
      <c r="E469" s="429"/>
      <c r="F469" s="429"/>
      <c r="G469" s="429"/>
      <c r="H469" s="429"/>
      <c r="I469" s="429"/>
      <c r="J469" s="429"/>
      <c r="K469" s="429"/>
      <c r="L469" s="429"/>
    </row>
    <row r="470" customFormat="false" ht="15" hidden="false" customHeight="false" outlineLevel="0" collapsed="false">
      <c r="A470" s="664"/>
      <c r="B470" s="429"/>
      <c r="C470" s="429"/>
      <c r="D470" s="428"/>
      <c r="E470" s="429"/>
      <c r="F470" s="429"/>
      <c r="G470" s="429"/>
      <c r="H470" s="429"/>
      <c r="I470" s="429"/>
      <c r="J470" s="429"/>
      <c r="K470" s="429"/>
      <c r="L470" s="429"/>
    </row>
    <row r="471" customFormat="false" ht="15" hidden="false" customHeight="false" outlineLevel="0" collapsed="false">
      <c r="A471" s="664"/>
      <c r="B471" s="429"/>
      <c r="C471" s="429"/>
      <c r="D471" s="428"/>
      <c r="E471" s="429"/>
      <c r="F471" s="429"/>
      <c r="G471" s="429"/>
      <c r="H471" s="429"/>
      <c r="I471" s="429"/>
      <c r="J471" s="429"/>
      <c r="K471" s="429"/>
      <c r="L471" s="429"/>
    </row>
    <row r="472" customFormat="false" ht="15" hidden="false" customHeight="false" outlineLevel="0" collapsed="false">
      <c r="A472" s="664"/>
      <c r="B472" s="429"/>
      <c r="C472" s="429"/>
      <c r="D472" s="428"/>
      <c r="E472" s="429"/>
      <c r="F472" s="429"/>
      <c r="G472" s="429"/>
      <c r="H472" s="429"/>
      <c r="I472" s="429"/>
      <c r="J472" s="429"/>
      <c r="K472" s="429"/>
      <c r="L472" s="429"/>
    </row>
    <row r="473" customFormat="false" ht="15" hidden="false" customHeight="false" outlineLevel="0" collapsed="false">
      <c r="A473" s="664"/>
      <c r="B473" s="429"/>
      <c r="C473" s="429"/>
      <c r="D473" s="428"/>
      <c r="E473" s="429"/>
      <c r="F473" s="429"/>
      <c r="G473" s="429"/>
      <c r="H473" s="429"/>
      <c r="I473" s="429"/>
      <c r="J473" s="429"/>
      <c r="K473" s="429"/>
      <c r="L473" s="429"/>
    </row>
    <row r="474" customFormat="false" ht="15" hidden="false" customHeight="false" outlineLevel="0" collapsed="false">
      <c r="A474" s="664"/>
      <c r="B474" s="429"/>
      <c r="C474" s="429"/>
      <c r="D474" s="428"/>
      <c r="E474" s="429"/>
      <c r="F474" s="429"/>
      <c r="G474" s="429"/>
      <c r="H474" s="429"/>
      <c r="I474" s="429"/>
      <c r="J474" s="429"/>
      <c r="K474" s="429"/>
      <c r="L474" s="429"/>
    </row>
    <row r="475" customFormat="false" ht="15" hidden="false" customHeight="false" outlineLevel="0" collapsed="false">
      <c r="A475" s="664"/>
      <c r="B475" s="429"/>
      <c r="C475" s="429"/>
      <c r="D475" s="428"/>
      <c r="E475" s="429"/>
      <c r="F475" s="429"/>
      <c r="G475" s="429"/>
      <c r="H475" s="429"/>
      <c r="I475" s="429"/>
      <c r="J475" s="429"/>
      <c r="K475" s="429"/>
      <c r="L475" s="429"/>
    </row>
    <row r="476" customFormat="false" ht="15" hidden="false" customHeight="false" outlineLevel="0" collapsed="false">
      <c r="A476" s="664"/>
      <c r="B476" s="429"/>
      <c r="C476" s="429"/>
      <c r="D476" s="428"/>
      <c r="E476" s="429"/>
      <c r="F476" s="429"/>
      <c r="G476" s="429"/>
      <c r="H476" s="429"/>
      <c r="I476" s="429"/>
      <c r="J476" s="429"/>
      <c r="K476" s="429"/>
      <c r="L476" s="429"/>
    </row>
    <row r="477" customFormat="false" ht="15" hidden="false" customHeight="false" outlineLevel="0" collapsed="false">
      <c r="A477" s="664"/>
      <c r="B477" s="429"/>
      <c r="C477" s="429"/>
      <c r="D477" s="428"/>
      <c r="E477" s="429"/>
      <c r="F477" s="429"/>
      <c r="G477" s="429"/>
      <c r="H477" s="429"/>
      <c r="I477" s="429"/>
      <c r="J477" s="429"/>
      <c r="K477" s="429"/>
      <c r="L477" s="429"/>
    </row>
    <row r="478" customFormat="false" ht="15" hidden="false" customHeight="false" outlineLevel="0" collapsed="false">
      <c r="A478" s="664"/>
      <c r="B478" s="429"/>
      <c r="C478" s="429"/>
      <c r="D478" s="428"/>
      <c r="E478" s="429"/>
      <c r="F478" s="429"/>
      <c r="G478" s="429"/>
      <c r="H478" s="429"/>
      <c r="I478" s="429"/>
      <c r="J478" s="429"/>
      <c r="K478" s="429"/>
      <c r="L478" s="429"/>
    </row>
    <row r="479" customFormat="false" ht="15" hidden="false" customHeight="false" outlineLevel="0" collapsed="false">
      <c r="A479" s="664"/>
      <c r="B479" s="429"/>
      <c r="C479" s="429"/>
      <c r="D479" s="428"/>
      <c r="E479" s="429"/>
      <c r="F479" s="429"/>
      <c r="G479" s="429"/>
      <c r="H479" s="429"/>
      <c r="I479" s="429"/>
      <c r="J479" s="429"/>
      <c r="K479" s="429"/>
      <c r="L479" s="429"/>
    </row>
    <row r="480" customFormat="false" ht="15" hidden="false" customHeight="false" outlineLevel="0" collapsed="false">
      <c r="A480" s="664"/>
      <c r="B480" s="429"/>
      <c r="C480" s="429"/>
      <c r="D480" s="428"/>
      <c r="E480" s="429"/>
      <c r="F480" s="429"/>
      <c r="G480" s="429"/>
      <c r="H480" s="429"/>
      <c r="I480" s="429"/>
      <c r="J480" s="429"/>
      <c r="K480" s="429"/>
      <c r="L480" s="429"/>
    </row>
    <row r="481" customFormat="false" ht="15" hidden="false" customHeight="false" outlineLevel="0" collapsed="false">
      <c r="A481" s="664"/>
      <c r="B481" s="429"/>
      <c r="C481" s="429"/>
      <c r="D481" s="428"/>
      <c r="E481" s="429"/>
      <c r="F481" s="429"/>
      <c r="G481" s="429"/>
      <c r="H481" s="429"/>
      <c r="I481" s="429"/>
      <c r="J481" s="429"/>
      <c r="K481" s="429"/>
      <c r="L481" s="429"/>
    </row>
    <row r="482" customFormat="false" ht="15" hidden="false" customHeight="false" outlineLevel="0" collapsed="false">
      <c r="A482" s="664"/>
      <c r="B482" s="429"/>
      <c r="C482" s="429"/>
      <c r="D482" s="428"/>
      <c r="E482" s="429"/>
      <c r="F482" s="429"/>
      <c r="G482" s="429"/>
      <c r="H482" s="429"/>
      <c r="I482" s="429"/>
      <c r="J482" s="429"/>
      <c r="K482" s="429"/>
      <c r="L482" s="429"/>
    </row>
    <row r="483" customFormat="false" ht="15" hidden="false" customHeight="false" outlineLevel="0" collapsed="false">
      <c r="A483" s="664"/>
      <c r="B483" s="429"/>
      <c r="C483" s="429"/>
      <c r="D483" s="428"/>
      <c r="E483" s="429"/>
      <c r="F483" s="429"/>
      <c r="G483" s="429"/>
      <c r="H483" s="429"/>
      <c r="I483" s="429"/>
      <c r="J483" s="429"/>
      <c r="K483" s="429"/>
      <c r="L483" s="429"/>
    </row>
    <row r="484" customFormat="false" ht="15" hidden="false" customHeight="false" outlineLevel="0" collapsed="false">
      <c r="A484" s="664"/>
      <c r="B484" s="429"/>
      <c r="C484" s="429"/>
      <c r="D484" s="428"/>
      <c r="E484" s="429"/>
      <c r="F484" s="429"/>
      <c r="G484" s="429"/>
      <c r="H484" s="429"/>
      <c r="I484" s="429"/>
      <c r="J484" s="429"/>
      <c r="K484" s="429"/>
      <c r="L484" s="429"/>
    </row>
    <row r="485" customFormat="false" ht="15" hidden="false" customHeight="false" outlineLevel="0" collapsed="false">
      <c r="A485" s="664"/>
      <c r="B485" s="429"/>
      <c r="C485" s="429"/>
      <c r="D485" s="428"/>
      <c r="E485" s="429"/>
      <c r="F485" s="429"/>
      <c r="G485" s="429"/>
      <c r="H485" s="429"/>
      <c r="I485" s="429"/>
      <c r="J485" s="429"/>
      <c r="K485" s="429"/>
      <c r="L485" s="429"/>
    </row>
    <row r="486" customFormat="false" ht="15" hidden="false" customHeight="false" outlineLevel="0" collapsed="false">
      <c r="A486" s="664"/>
      <c r="B486" s="429"/>
      <c r="C486" s="429"/>
      <c r="D486" s="428"/>
      <c r="E486" s="429"/>
      <c r="F486" s="429"/>
      <c r="G486" s="429"/>
      <c r="H486" s="429"/>
      <c r="I486" s="429"/>
      <c r="J486" s="429"/>
      <c r="K486" s="429"/>
      <c r="L486" s="429"/>
    </row>
    <row r="487" customFormat="false" ht="15" hidden="false" customHeight="false" outlineLevel="0" collapsed="false">
      <c r="A487" s="664"/>
      <c r="B487" s="429"/>
      <c r="C487" s="429"/>
      <c r="D487" s="428"/>
      <c r="E487" s="429"/>
      <c r="F487" s="429"/>
      <c r="G487" s="429"/>
      <c r="H487" s="429"/>
      <c r="I487" s="429"/>
      <c r="J487" s="429"/>
      <c r="K487" s="429"/>
      <c r="L487" s="429"/>
    </row>
    <row r="488" customFormat="false" ht="15" hidden="false" customHeight="false" outlineLevel="0" collapsed="false">
      <c r="A488" s="664"/>
      <c r="B488" s="429"/>
      <c r="C488" s="429"/>
      <c r="D488" s="428"/>
      <c r="E488" s="429"/>
      <c r="F488" s="429"/>
      <c r="G488" s="429"/>
      <c r="H488" s="429"/>
      <c r="I488" s="429"/>
      <c r="J488" s="429"/>
      <c r="K488" s="429"/>
      <c r="L488" s="429"/>
    </row>
    <row r="489" customFormat="false" ht="15" hidden="false" customHeight="false" outlineLevel="0" collapsed="false">
      <c r="A489" s="664"/>
      <c r="B489" s="429"/>
      <c r="C489" s="429"/>
      <c r="D489" s="428"/>
      <c r="E489" s="429"/>
      <c r="F489" s="429"/>
      <c r="G489" s="429"/>
      <c r="H489" s="429"/>
      <c r="I489" s="429"/>
      <c r="J489" s="429"/>
      <c r="K489" s="429"/>
      <c r="L489" s="429"/>
    </row>
    <row r="490" customFormat="false" ht="15" hidden="false" customHeight="false" outlineLevel="0" collapsed="false">
      <c r="A490" s="664"/>
      <c r="B490" s="429"/>
      <c r="C490" s="429"/>
      <c r="D490" s="428"/>
      <c r="E490" s="429"/>
      <c r="F490" s="429"/>
      <c r="G490" s="429"/>
      <c r="H490" s="429"/>
      <c r="I490" s="429"/>
      <c r="J490" s="429"/>
      <c r="K490" s="429"/>
      <c r="L490" s="429"/>
    </row>
    <row r="491" customFormat="false" ht="15" hidden="false" customHeight="false" outlineLevel="0" collapsed="false">
      <c r="A491" s="664"/>
      <c r="B491" s="429"/>
      <c r="C491" s="429"/>
      <c r="D491" s="428"/>
      <c r="E491" s="429"/>
      <c r="F491" s="429"/>
      <c r="G491" s="429"/>
      <c r="H491" s="429"/>
      <c r="I491" s="429"/>
      <c r="J491" s="429"/>
      <c r="K491" s="429"/>
      <c r="L491" s="429"/>
    </row>
    <row r="492" customFormat="false" ht="15" hidden="false" customHeight="false" outlineLevel="0" collapsed="false">
      <c r="A492" s="664"/>
      <c r="B492" s="429"/>
      <c r="C492" s="429"/>
      <c r="D492" s="428"/>
      <c r="E492" s="429"/>
      <c r="F492" s="429"/>
      <c r="G492" s="429"/>
      <c r="H492" s="429"/>
      <c r="I492" s="429"/>
      <c r="J492" s="429"/>
      <c r="K492" s="429"/>
      <c r="L492" s="429"/>
    </row>
    <row r="493" customFormat="false" ht="15" hidden="false" customHeight="false" outlineLevel="0" collapsed="false">
      <c r="A493" s="664"/>
      <c r="B493" s="429"/>
      <c r="C493" s="429"/>
      <c r="D493" s="428"/>
      <c r="E493" s="429"/>
      <c r="F493" s="429"/>
      <c r="G493" s="429"/>
      <c r="H493" s="429"/>
      <c r="I493" s="429"/>
      <c r="J493" s="429"/>
      <c r="K493" s="429"/>
      <c r="L493" s="429"/>
    </row>
    <row r="494" customFormat="false" ht="15" hidden="false" customHeight="false" outlineLevel="0" collapsed="false">
      <c r="A494" s="664"/>
      <c r="B494" s="429"/>
      <c r="C494" s="429"/>
      <c r="D494" s="428"/>
      <c r="E494" s="429"/>
      <c r="F494" s="429"/>
      <c r="G494" s="429"/>
      <c r="H494" s="429"/>
      <c r="I494" s="429"/>
      <c r="J494" s="429"/>
      <c r="K494" s="429"/>
      <c r="L494" s="429"/>
    </row>
    <row r="495" customFormat="false" ht="15" hidden="false" customHeight="false" outlineLevel="0" collapsed="false">
      <c r="A495" s="664"/>
      <c r="B495" s="429"/>
      <c r="C495" s="429"/>
      <c r="D495" s="428"/>
      <c r="E495" s="429"/>
      <c r="F495" s="429"/>
      <c r="G495" s="429"/>
      <c r="H495" s="429"/>
      <c r="I495" s="429"/>
      <c r="J495" s="429"/>
      <c r="K495" s="429"/>
      <c r="L495" s="429"/>
    </row>
    <row r="496" customFormat="false" ht="15" hidden="false" customHeight="false" outlineLevel="0" collapsed="false">
      <c r="A496" s="664"/>
      <c r="B496" s="429"/>
      <c r="C496" s="429"/>
      <c r="D496" s="428"/>
      <c r="E496" s="429"/>
      <c r="F496" s="429"/>
      <c r="G496" s="429"/>
      <c r="H496" s="429"/>
      <c r="I496" s="429"/>
      <c r="J496" s="429"/>
      <c r="K496" s="429"/>
      <c r="L496" s="429"/>
    </row>
    <row r="497" customFormat="false" ht="15" hidden="false" customHeight="false" outlineLevel="0" collapsed="false">
      <c r="A497" s="664"/>
      <c r="B497" s="429"/>
      <c r="C497" s="429"/>
      <c r="D497" s="428"/>
      <c r="E497" s="429"/>
      <c r="F497" s="429"/>
      <c r="G497" s="429"/>
      <c r="H497" s="429"/>
      <c r="I497" s="429"/>
      <c r="J497" s="429"/>
      <c r="K497" s="429"/>
      <c r="L497" s="429"/>
    </row>
    <row r="498" customFormat="false" ht="15" hidden="false" customHeight="false" outlineLevel="0" collapsed="false">
      <c r="A498" s="664"/>
      <c r="B498" s="429"/>
      <c r="C498" s="429"/>
      <c r="D498" s="428"/>
      <c r="E498" s="429"/>
      <c r="F498" s="429"/>
      <c r="G498" s="429"/>
      <c r="H498" s="429"/>
      <c r="I498" s="429"/>
      <c r="J498" s="429"/>
      <c r="K498" s="429"/>
      <c r="L498" s="429"/>
    </row>
    <row r="499" customFormat="false" ht="15" hidden="false" customHeight="false" outlineLevel="0" collapsed="false">
      <c r="A499" s="664"/>
      <c r="B499" s="429"/>
      <c r="C499" s="429"/>
      <c r="D499" s="428"/>
      <c r="E499" s="429"/>
      <c r="F499" s="429"/>
      <c r="G499" s="429"/>
      <c r="H499" s="429"/>
      <c r="I499" s="429"/>
      <c r="J499" s="429"/>
      <c r="K499" s="429"/>
      <c r="L499" s="429"/>
    </row>
    <row r="500" customFormat="false" ht="15" hidden="false" customHeight="false" outlineLevel="0" collapsed="false">
      <c r="A500" s="664"/>
      <c r="B500" s="429"/>
      <c r="C500" s="429"/>
      <c r="D500" s="428"/>
      <c r="E500" s="429"/>
      <c r="F500" s="429"/>
      <c r="G500" s="429"/>
      <c r="H500" s="429"/>
      <c r="I500" s="429"/>
      <c r="J500" s="429"/>
      <c r="K500" s="429"/>
      <c r="L500" s="429"/>
    </row>
    <row r="501" customFormat="false" ht="15" hidden="false" customHeight="false" outlineLevel="0" collapsed="false">
      <c r="A501" s="664"/>
      <c r="B501" s="429"/>
      <c r="C501" s="429"/>
      <c r="D501" s="428"/>
      <c r="E501" s="429"/>
      <c r="F501" s="429"/>
      <c r="G501" s="429"/>
      <c r="H501" s="429"/>
      <c r="I501" s="429"/>
      <c r="J501" s="429"/>
      <c r="K501" s="429"/>
      <c r="L501" s="429"/>
    </row>
    <row r="502" customFormat="false" ht="15" hidden="false" customHeight="false" outlineLevel="0" collapsed="false">
      <c r="A502" s="664"/>
      <c r="B502" s="429"/>
      <c r="C502" s="429"/>
      <c r="D502" s="428"/>
      <c r="E502" s="429"/>
      <c r="F502" s="429"/>
      <c r="G502" s="429"/>
      <c r="H502" s="429"/>
      <c r="I502" s="429"/>
      <c r="J502" s="429"/>
      <c r="K502" s="429"/>
      <c r="L502" s="429"/>
    </row>
    <row r="503" customFormat="false" ht="15" hidden="false" customHeight="false" outlineLevel="0" collapsed="false">
      <c r="A503" s="664"/>
      <c r="B503" s="429"/>
      <c r="C503" s="429"/>
      <c r="D503" s="428"/>
      <c r="E503" s="429"/>
      <c r="F503" s="429"/>
      <c r="G503" s="429"/>
      <c r="H503" s="429"/>
      <c r="I503" s="429"/>
      <c r="J503" s="429"/>
      <c r="K503" s="429"/>
      <c r="L503" s="429"/>
    </row>
    <row r="504" customFormat="false" ht="15" hidden="false" customHeight="false" outlineLevel="0" collapsed="false">
      <c r="A504" s="664"/>
      <c r="B504" s="429"/>
      <c r="C504" s="429"/>
      <c r="D504" s="428"/>
      <c r="E504" s="429"/>
      <c r="F504" s="429"/>
      <c r="G504" s="429"/>
      <c r="H504" s="429"/>
      <c r="I504" s="429"/>
      <c r="J504" s="429"/>
      <c r="K504" s="429"/>
      <c r="L504" s="429"/>
    </row>
    <row r="505" customFormat="false" ht="15" hidden="false" customHeight="false" outlineLevel="0" collapsed="false">
      <c r="A505" s="664"/>
      <c r="B505" s="429"/>
      <c r="C505" s="429"/>
      <c r="D505" s="428"/>
      <c r="E505" s="429"/>
      <c r="F505" s="429"/>
      <c r="G505" s="429"/>
      <c r="H505" s="429"/>
      <c r="I505" s="429"/>
      <c r="J505" s="429"/>
      <c r="K505" s="429"/>
      <c r="L505" s="429"/>
    </row>
    <row r="506" customFormat="false" ht="15" hidden="false" customHeight="false" outlineLevel="0" collapsed="false">
      <c r="A506" s="664"/>
      <c r="B506" s="429"/>
      <c r="C506" s="429"/>
      <c r="D506" s="428"/>
      <c r="E506" s="429"/>
      <c r="F506" s="429"/>
      <c r="G506" s="429"/>
      <c r="H506" s="429"/>
      <c r="I506" s="429"/>
      <c r="J506" s="429"/>
      <c r="K506" s="429"/>
      <c r="L506" s="429"/>
    </row>
    <row r="507" customFormat="false" ht="15" hidden="false" customHeight="false" outlineLevel="0" collapsed="false">
      <c r="A507" s="664"/>
      <c r="B507" s="429"/>
      <c r="C507" s="429"/>
      <c r="D507" s="428"/>
      <c r="E507" s="429"/>
      <c r="F507" s="429"/>
      <c r="G507" s="429"/>
      <c r="H507" s="429"/>
      <c r="I507" s="429"/>
      <c r="J507" s="429"/>
      <c r="K507" s="429"/>
      <c r="L507" s="429"/>
    </row>
    <row r="508" customFormat="false" ht="15" hidden="false" customHeight="false" outlineLevel="0" collapsed="false">
      <c r="A508" s="664"/>
      <c r="B508" s="429"/>
      <c r="C508" s="429"/>
      <c r="D508" s="428"/>
      <c r="E508" s="429"/>
      <c r="F508" s="429"/>
      <c r="G508" s="429"/>
      <c r="H508" s="429"/>
      <c r="I508" s="429"/>
      <c r="J508" s="429"/>
      <c r="K508" s="429"/>
      <c r="L508" s="429"/>
    </row>
    <row r="509" customFormat="false" ht="15" hidden="false" customHeight="false" outlineLevel="0" collapsed="false">
      <c r="A509" s="664"/>
      <c r="B509" s="429"/>
      <c r="C509" s="429"/>
      <c r="D509" s="428"/>
      <c r="E509" s="429"/>
      <c r="F509" s="429"/>
      <c r="G509" s="429"/>
      <c r="H509" s="429"/>
      <c r="I509" s="429"/>
      <c r="J509" s="429"/>
      <c r="K509" s="429"/>
      <c r="L509" s="429"/>
    </row>
    <row r="510" customFormat="false" ht="15" hidden="false" customHeight="false" outlineLevel="0" collapsed="false">
      <c r="A510" s="664"/>
      <c r="B510" s="429"/>
      <c r="C510" s="429"/>
      <c r="D510" s="428"/>
      <c r="E510" s="429"/>
      <c r="F510" s="429"/>
      <c r="G510" s="429"/>
      <c r="H510" s="429"/>
      <c r="I510" s="429"/>
      <c r="J510" s="429"/>
      <c r="K510" s="429"/>
      <c r="L510" s="429"/>
    </row>
    <row r="511" customFormat="false" ht="15" hidden="false" customHeight="false" outlineLevel="0" collapsed="false">
      <c r="A511" s="664"/>
      <c r="B511" s="429"/>
      <c r="C511" s="429"/>
      <c r="D511" s="428"/>
      <c r="E511" s="429"/>
      <c r="F511" s="429"/>
      <c r="G511" s="429"/>
      <c r="H511" s="429"/>
      <c r="I511" s="429"/>
      <c r="J511" s="429"/>
      <c r="K511" s="429"/>
      <c r="L511" s="429"/>
    </row>
    <row r="512" customFormat="false" ht="15" hidden="false" customHeight="false" outlineLevel="0" collapsed="false">
      <c r="A512" s="664"/>
      <c r="B512" s="429"/>
      <c r="C512" s="429"/>
      <c r="D512" s="428"/>
      <c r="E512" s="429"/>
      <c r="F512" s="429"/>
      <c r="G512" s="429"/>
      <c r="H512" s="429"/>
      <c r="I512" s="429"/>
      <c r="J512" s="429"/>
      <c r="K512" s="429"/>
      <c r="L512" s="429"/>
    </row>
    <row r="513" customFormat="false" ht="15" hidden="false" customHeight="false" outlineLevel="0" collapsed="false">
      <c r="A513" s="664"/>
      <c r="B513" s="429"/>
      <c r="C513" s="429"/>
      <c r="D513" s="428"/>
      <c r="E513" s="429"/>
      <c r="F513" s="429"/>
      <c r="G513" s="429"/>
      <c r="H513" s="429"/>
      <c r="I513" s="429"/>
      <c r="J513" s="429"/>
      <c r="K513" s="429"/>
      <c r="L513" s="429"/>
    </row>
    <row r="514" customFormat="false" ht="15" hidden="false" customHeight="false" outlineLevel="0" collapsed="false">
      <c r="A514" s="664"/>
      <c r="B514" s="429"/>
      <c r="C514" s="429"/>
      <c r="D514" s="428"/>
      <c r="E514" s="429"/>
      <c r="F514" s="429"/>
      <c r="G514" s="429"/>
      <c r="H514" s="429"/>
      <c r="I514" s="429"/>
      <c r="J514" s="429"/>
      <c r="K514" s="429"/>
      <c r="L514" s="429"/>
    </row>
    <row r="515" customFormat="false" ht="15" hidden="false" customHeight="false" outlineLevel="0" collapsed="false">
      <c r="A515" s="664"/>
      <c r="B515" s="429"/>
      <c r="C515" s="429"/>
      <c r="D515" s="428"/>
      <c r="E515" s="429"/>
      <c r="F515" s="429"/>
      <c r="G515" s="429"/>
      <c r="H515" s="429"/>
      <c r="I515" s="429"/>
      <c r="J515" s="429"/>
      <c r="K515" s="429"/>
      <c r="L515" s="429"/>
    </row>
    <row r="516" customFormat="false" ht="15" hidden="false" customHeight="false" outlineLevel="0" collapsed="false">
      <c r="A516" s="664"/>
      <c r="B516" s="429"/>
      <c r="C516" s="429"/>
      <c r="D516" s="428"/>
      <c r="E516" s="429"/>
      <c r="F516" s="429"/>
      <c r="G516" s="429"/>
      <c r="H516" s="429"/>
      <c r="I516" s="429"/>
      <c r="J516" s="429"/>
      <c r="K516" s="429"/>
      <c r="L516" s="429"/>
    </row>
    <row r="517" customFormat="false" ht="15" hidden="false" customHeight="false" outlineLevel="0" collapsed="false">
      <c r="A517" s="664"/>
      <c r="B517" s="429"/>
      <c r="C517" s="429"/>
      <c r="D517" s="428"/>
      <c r="E517" s="429"/>
      <c r="F517" s="429"/>
      <c r="G517" s="429"/>
      <c r="H517" s="429"/>
      <c r="I517" s="429"/>
      <c r="J517" s="429"/>
      <c r="K517" s="429"/>
      <c r="L517" s="429"/>
    </row>
    <row r="518" customFormat="false" ht="15" hidden="false" customHeight="false" outlineLevel="0" collapsed="false">
      <c r="A518" s="664"/>
      <c r="B518" s="429"/>
      <c r="C518" s="429"/>
      <c r="D518" s="428"/>
      <c r="E518" s="429"/>
      <c r="F518" s="429"/>
      <c r="G518" s="429"/>
      <c r="H518" s="429"/>
      <c r="I518" s="429"/>
      <c r="J518" s="429"/>
      <c r="K518" s="429"/>
      <c r="L518" s="429"/>
    </row>
    <row r="519" customFormat="false" ht="15" hidden="false" customHeight="false" outlineLevel="0" collapsed="false">
      <c r="A519" s="664"/>
      <c r="B519" s="429"/>
      <c r="C519" s="429"/>
      <c r="D519" s="428"/>
      <c r="E519" s="429"/>
      <c r="F519" s="429"/>
      <c r="G519" s="429"/>
      <c r="H519" s="429"/>
      <c r="I519" s="429"/>
      <c r="J519" s="429"/>
      <c r="K519" s="429"/>
      <c r="L519" s="429"/>
    </row>
    <row r="520" customFormat="false" ht="15" hidden="false" customHeight="false" outlineLevel="0" collapsed="false">
      <c r="A520" s="664"/>
      <c r="B520" s="429"/>
      <c r="C520" s="429"/>
      <c r="D520" s="428"/>
      <c r="E520" s="429"/>
      <c r="F520" s="429"/>
      <c r="G520" s="429"/>
      <c r="H520" s="429"/>
      <c r="I520" s="429"/>
      <c r="J520" s="429"/>
      <c r="K520" s="429"/>
      <c r="L520" s="429"/>
    </row>
    <row r="521" customFormat="false" ht="15" hidden="false" customHeight="false" outlineLevel="0" collapsed="false">
      <c r="A521" s="664"/>
      <c r="B521" s="429"/>
      <c r="C521" s="429"/>
      <c r="D521" s="428"/>
      <c r="E521" s="429"/>
      <c r="F521" s="429"/>
      <c r="G521" s="429"/>
      <c r="H521" s="429"/>
      <c r="I521" s="429"/>
      <c r="J521" s="429"/>
      <c r="K521" s="429"/>
      <c r="L521" s="429"/>
    </row>
    <row r="522" customFormat="false" ht="15" hidden="false" customHeight="false" outlineLevel="0" collapsed="false">
      <c r="A522" s="664"/>
      <c r="B522" s="429"/>
      <c r="C522" s="429"/>
      <c r="D522" s="428"/>
      <c r="E522" s="429"/>
      <c r="F522" s="429"/>
      <c r="G522" s="429"/>
      <c r="H522" s="429"/>
      <c r="I522" s="429"/>
      <c r="J522" s="429"/>
      <c r="K522" s="429"/>
      <c r="L522" s="429"/>
    </row>
    <row r="523" customFormat="false" ht="15" hidden="false" customHeight="false" outlineLevel="0" collapsed="false">
      <c r="A523" s="664"/>
      <c r="B523" s="429"/>
      <c r="C523" s="429"/>
      <c r="D523" s="428"/>
      <c r="E523" s="429"/>
      <c r="F523" s="429"/>
      <c r="G523" s="429"/>
      <c r="H523" s="429"/>
      <c r="I523" s="429"/>
      <c r="J523" s="429"/>
      <c r="K523" s="429"/>
      <c r="L523" s="429"/>
    </row>
    <row r="524" customFormat="false" ht="15" hidden="false" customHeight="false" outlineLevel="0" collapsed="false">
      <c r="A524" s="664"/>
      <c r="B524" s="429"/>
      <c r="C524" s="429"/>
      <c r="D524" s="428"/>
      <c r="E524" s="429"/>
      <c r="F524" s="429"/>
      <c r="G524" s="429"/>
      <c r="H524" s="429"/>
      <c r="I524" s="429"/>
      <c r="J524" s="429"/>
      <c r="K524" s="429"/>
      <c r="L524" s="429"/>
    </row>
    <row r="525" customFormat="false" ht="15" hidden="false" customHeight="false" outlineLevel="0" collapsed="false">
      <c r="A525" s="664"/>
      <c r="B525" s="429"/>
      <c r="C525" s="429"/>
      <c r="D525" s="428"/>
      <c r="E525" s="429"/>
      <c r="F525" s="429"/>
      <c r="G525" s="429"/>
      <c r="H525" s="429"/>
      <c r="I525" s="429"/>
      <c r="J525" s="429"/>
      <c r="K525" s="429"/>
      <c r="L525" s="429"/>
    </row>
    <row r="526" customFormat="false" ht="15" hidden="false" customHeight="false" outlineLevel="0" collapsed="false">
      <c r="A526" s="664"/>
      <c r="B526" s="429"/>
      <c r="C526" s="429"/>
      <c r="D526" s="428"/>
      <c r="E526" s="429"/>
      <c r="F526" s="429"/>
      <c r="G526" s="429"/>
      <c r="H526" s="429"/>
      <c r="I526" s="429"/>
      <c r="J526" s="429"/>
      <c r="K526" s="429"/>
      <c r="L526" s="429"/>
    </row>
  </sheetData>
  <mergeCells count="36">
    <mergeCell ref="J1:L1"/>
    <mergeCell ref="A2:L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A6:L6"/>
    <mergeCell ref="A7:L7"/>
    <mergeCell ref="M8:N8"/>
    <mergeCell ref="A10:L10"/>
    <mergeCell ref="A11:L11"/>
    <mergeCell ref="A14:L14"/>
    <mergeCell ref="A15:L15"/>
    <mergeCell ref="N16:O16"/>
    <mergeCell ref="A18:L18"/>
    <mergeCell ref="A22:L22"/>
    <mergeCell ref="A23:L23"/>
    <mergeCell ref="M24:M26"/>
    <mergeCell ref="N24:O24"/>
    <mergeCell ref="N25:O25"/>
    <mergeCell ref="A28:L28"/>
    <mergeCell ref="A31:L31"/>
    <mergeCell ref="A32:L32"/>
    <mergeCell ref="A35:L35"/>
    <mergeCell ref="A44:L44"/>
    <mergeCell ref="A45:L45"/>
    <mergeCell ref="M46:P46"/>
    <mergeCell ref="A48:L48"/>
    <mergeCell ref="A50:L5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J3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O25" activeCellId="0" sqref="O2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5.86"/>
    <col collapsed="false" customWidth="true" hidden="false" outlineLevel="0" max="2" min="2" style="0" width="19.57"/>
    <col collapsed="false" customWidth="true" hidden="false" outlineLevel="0" max="3" min="3" style="0" width="26.29"/>
    <col collapsed="false" customWidth="true" hidden="false" outlineLevel="0" max="4" min="4" style="0" width="12.57"/>
    <col collapsed="false" customWidth="true" hidden="false" outlineLevel="0" max="5" min="5" style="0" width="13.15"/>
    <col collapsed="false" customWidth="true" hidden="false" outlineLevel="0" max="6" min="6" style="0" width="27.15"/>
    <col collapsed="false" customWidth="true" hidden="false" outlineLevel="0" max="7" min="7" style="0" width="16.43"/>
    <col collapsed="false" customWidth="true" hidden="false" outlineLevel="0" max="8" min="8" style="0" width="19.57"/>
    <col collapsed="false" customWidth="true" hidden="false" outlineLevel="0" max="10" min="9" style="570" width="9.14"/>
  </cols>
  <sheetData>
    <row r="1" customFormat="false" ht="64.5" hidden="false" customHeight="true" outlineLevel="0" collapsed="false">
      <c r="A1" s="478" t="s">
        <v>7761</v>
      </c>
      <c r="B1" s="478"/>
      <c r="C1" s="478"/>
      <c r="D1" s="478"/>
      <c r="E1" s="478"/>
      <c r="F1" s="478"/>
      <c r="G1" s="478"/>
      <c r="H1" s="478"/>
    </row>
    <row r="2" customFormat="false" ht="83.25" hidden="false" customHeight="true" outlineLevel="0" collapsed="false">
      <c r="A2" s="378" t="s">
        <v>7452</v>
      </c>
      <c r="B2" s="378" t="s">
        <v>7762</v>
      </c>
      <c r="C2" s="378" t="s">
        <v>7763</v>
      </c>
      <c r="D2" s="378" t="s">
        <v>7764</v>
      </c>
      <c r="E2" s="378" t="s">
        <v>7765</v>
      </c>
      <c r="F2" s="378" t="s">
        <v>7766</v>
      </c>
      <c r="G2" s="378" t="s">
        <v>7767</v>
      </c>
      <c r="H2" s="378" t="s">
        <v>7768</v>
      </c>
    </row>
    <row r="3" customFormat="false" ht="15" hidden="false" customHeight="false" outlineLevel="0" collapsed="false">
      <c r="A3" s="482" t="n">
        <v>1</v>
      </c>
      <c r="B3" s="482" t="n">
        <v>2</v>
      </c>
      <c r="C3" s="482" t="n">
        <v>3</v>
      </c>
      <c r="D3" s="482" t="n">
        <v>4</v>
      </c>
      <c r="E3" s="482" t="n">
        <v>5</v>
      </c>
      <c r="F3" s="482" t="n">
        <v>6</v>
      </c>
      <c r="G3" s="482" t="n">
        <v>7</v>
      </c>
      <c r="H3" s="482" t="n">
        <v>8</v>
      </c>
    </row>
    <row r="4" customFormat="false" ht="44.25" hidden="false" customHeight="true" outlineLevel="0" collapsed="false">
      <c r="A4" s="482" t="n">
        <v>1</v>
      </c>
      <c r="B4" s="378" t="s">
        <v>333</v>
      </c>
      <c r="C4" s="378" t="s">
        <v>7769</v>
      </c>
      <c r="D4" s="378" t="n">
        <v>257.1</v>
      </c>
      <c r="E4" s="378" t="n">
        <v>20.4</v>
      </c>
      <c r="F4" s="378" t="s">
        <v>7770</v>
      </c>
      <c r="G4" s="378" t="s">
        <v>7771</v>
      </c>
      <c r="H4" s="378" t="s">
        <v>7772</v>
      </c>
    </row>
    <row r="5" customFormat="false" ht="44.25" hidden="false" customHeight="true" outlineLevel="0" collapsed="false">
      <c r="A5" s="482" t="n">
        <v>2</v>
      </c>
      <c r="B5" s="378" t="s">
        <v>7773</v>
      </c>
      <c r="C5" s="378" t="s">
        <v>380</v>
      </c>
      <c r="D5" s="378"/>
      <c r="E5" s="378" t="n">
        <v>11.4</v>
      </c>
      <c r="F5" s="90" t="s">
        <v>7774</v>
      </c>
      <c r="G5" s="378" t="s">
        <v>7771</v>
      </c>
      <c r="H5" s="378" t="s">
        <v>7772</v>
      </c>
    </row>
    <row r="6" customFormat="false" ht="54.2" hidden="false" customHeight="false" outlineLevel="0" collapsed="false">
      <c r="A6" s="378" t="n">
        <v>3</v>
      </c>
      <c r="B6" s="378" t="s">
        <v>7459</v>
      </c>
      <c r="C6" s="378" t="s">
        <v>7775</v>
      </c>
      <c r="D6" s="378" t="n">
        <v>473.6</v>
      </c>
      <c r="E6" s="378" t="n">
        <v>29.6</v>
      </c>
      <c r="F6" s="378" t="s">
        <v>7776</v>
      </c>
      <c r="G6" s="378" t="s">
        <v>7771</v>
      </c>
      <c r="H6" s="378" t="s">
        <v>7772</v>
      </c>
    </row>
    <row r="7" customFormat="false" ht="40.95" hidden="false" customHeight="false" outlineLevel="0" collapsed="false">
      <c r="A7" s="378" t="n">
        <v>4</v>
      </c>
      <c r="B7" s="378" t="s">
        <v>333</v>
      </c>
      <c r="C7" s="378" t="s">
        <v>7777</v>
      </c>
      <c r="D7" s="378" t="n">
        <v>5643.8</v>
      </c>
      <c r="E7" s="378" t="n">
        <v>36.6</v>
      </c>
      <c r="F7" s="378" t="s">
        <v>7778</v>
      </c>
      <c r="G7" s="378" t="s">
        <v>318</v>
      </c>
      <c r="H7" s="378" t="s">
        <v>7772</v>
      </c>
    </row>
    <row r="8" customFormat="false" ht="67.45" hidden="false" customHeight="false" outlineLevel="0" collapsed="false">
      <c r="A8" s="378" t="n">
        <v>5</v>
      </c>
      <c r="B8" s="378" t="s">
        <v>333</v>
      </c>
      <c r="C8" s="378" t="s">
        <v>7779</v>
      </c>
      <c r="D8" s="378" t="n">
        <v>620.2</v>
      </c>
      <c r="E8" s="378" t="n">
        <v>34</v>
      </c>
      <c r="F8" s="90" t="s">
        <v>7780</v>
      </c>
      <c r="G8" s="378" t="s">
        <v>7771</v>
      </c>
      <c r="H8" s="378" t="s">
        <v>7772</v>
      </c>
    </row>
    <row r="9" customFormat="false" ht="42" hidden="false" customHeight="true" outlineLevel="0" collapsed="false">
      <c r="A9" s="378" t="n">
        <v>6</v>
      </c>
      <c r="B9" s="378" t="s">
        <v>7459</v>
      </c>
      <c r="C9" s="378" t="s">
        <v>7781</v>
      </c>
      <c r="D9" s="378" t="n">
        <v>5183</v>
      </c>
      <c r="E9" s="378" t="n">
        <v>103</v>
      </c>
      <c r="F9" s="378" t="s">
        <v>7782</v>
      </c>
      <c r="G9" s="378" t="s">
        <v>7771</v>
      </c>
      <c r="H9" s="378" t="s">
        <v>7783</v>
      </c>
    </row>
    <row r="10" customFormat="false" ht="42" hidden="false" customHeight="true" outlineLevel="0" collapsed="false">
      <c r="A10" s="378" t="n">
        <v>7</v>
      </c>
      <c r="B10" s="378" t="s">
        <v>7459</v>
      </c>
      <c r="C10" s="378" t="s">
        <v>7784</v>
      </c>
      <c r="D10" s="378"/>
      <c r="E10" s="90" t="n">
        <v>19.4</v>
      </c>
      <c r="F10" s="378" t="s">
        <v>7785</v>
      </c>
      <c r="G10" s="378" t="s">
        <v>7771</v>
      </c>
      <c r="H10" s="378" t="s">
        <v>7772</v>
      </c>
    </row>
    <row r="11" customFormat="false" ht="42" hidden="false" customHeight="true" outlineLevel="0" collapsed="false">
      <c r="A11" s="378" t="n">
        <v>8</v>
      </c>
      <c r="B11" s="378" t="s">
        <v>7459</v>
      </c>
      <c r="C11" s="378" t="s">
        <v>7784</v>
      </c>
      <c r="D11" s="378"/>
      <c r="E11" s="90" t="n">
        <v>19.4</v>
      </c>
      <c r="F11" s="378" t="s">
        <v>7786</v>
      </c>
      <c r="G11" s="378" t="s">
        <v>7771</v>
      </c>
      <c r="H11" s="378" t="s">
        <v>7772</v>
      </c>
    </row>
    <row r="12" customFormat="false" ht="37.5" hidden="false" customHeight="true" outlineLevel="0" collapsed="false">
      <c r="A12" s="378" t="n">
        <v>9</v>
      </c>
      <c r="B12" s="378" t="s">
        <v>7459</v>
      </c>
      <c r="C12" s="378" t="s">
        <v>7784</v>
      </c>
      <c r="D12" s="378"/>
      <c r="E12" s="90" t="n">
        <v>19.4</v>
      </c>
      <c r="F12" s="378" t="s">
        <v>7787</v>
      </c>
      <c r="G12" s="378" t="s">
        <v>7771</v>
      </c>
      <c r="H12" s="378" t="s">
        <v>7772</v>
      </c>
    </row>
    <row r="13" customFormat="false" ht="37.5" hidden="false" customHeight="true" outlineLevel="0" collapsed="false">
      <c r="A13" s="378" t="n">
        <v>10</v>
      </c>
      <c r="B13" s="378" t="s">
        <v>7459</v>
      </c>
      <c r="C13" s="378" t="s">
        <v>7784</v>
      </c>
      <c r="D13" s="378"/>
      <c r="E13" s="378" t="n">
        <v>13.2</v>
      </c>
      <c r="F13" s="378" t="s">
        <v>7788</v>
      </c>
      <c r="G13" s="378" t="s">
        <v>7771</v>
      </c>
      <c r="H13" s="378" t="s">
        <v>7772</v>
      </c>
    </row>
    <row r="14" customFormat="false" ht="37.5" hidden="false" customHeight="true" outlineLevel="0" collapsed="false">
      <c r="A14" s="378" t="n">
        <v>11</v>
      </c>
      <c r="B14" s="378" t="s">
        <v>7459</v>
      </c>
      <c r="C14" s="378" t="s">
        <v>7784</v>
      </c>
      <c r="D14" s="378"/>
      <c r="E14" s="378" t="n">
        <v>13.2</v>
      </c>
      <c r="F14" s="378" t="s">
        <v>7789</v>
      </c>
      <c r="G14" s="378" t="s">
        <v>7771</v>
      </c>
      <c r="H14" s="378" t="s">
        <v>7772</v>
      </c>
    </row>
    <row r="15" customFormat="false" ht="46.5" hidden="false" customHeight="true" outlineLevel="0" collapsed="false">
      <c r="A15" s="378" t="n">
        <v>12</v>
      </c>
      <c r="B15" s="378" t="s">
        <v>333</v>
      </c>
      <c r="C15" s="378" t="s">
        <v>7790</v>
      </c>
      <c r="D15" s="378" t="n">
        <v>14.6</v>
      </c>
      <c r="E15" s="378" t="n">
        <v>18.1</v>
      </c>
      <c r="F15" s="378" t="s">
        <v>7791</v>
      </c>
      <c r="G15" s="378" t="s">
        <v>7792</v>
      </c>
      <c r="H15" s="378" t="s">
        <v>7772</v>
      </c>
    </row>
    <row r="16" customFormat="false" ht="46.5" hidden="false" customHeight="true" outlineLevel="0" collapsed="false">
      <c r="A16" s="378" t="n">
        <v>13</v>
      </c>
      <c r="B16" s="378" t="s">
        <v>333</v>
      </c>
      <c r="C16" s="378" t="s">
        <v>7793</v>
      </c>
      <c r="D16" s="378" t="n">
        <v>2406</v>
      </c>
      <c r="E16" s="378" t="n">
        <v>41.44</v>
      </c>
      <c r="F16" s="378" t="s">
        <v>7794</v>
      </c>
      <c r="G16" s="378" t="s">
        <v>7792</v>
      </c>
      <c r="H16" s="378" t="s">
        <v>7772</v>
      </c>
    </row>
    <row r="17" customFormat="false" ht="63.75" hidden="false" customHeight="true" outlineLevel="0" collapsed="false">
      <c r="A17" s="378" t="n">
        <v>14</v>
      </c>
      <c r="B17" s="378" t="s">
        <v>7459</v>
      </c>
      <c r="C17" s="378" t="s">
        <v>7795</v>
      </c>
      <c r="D17" s="378" t="n">
        <v>7.2</v>
      </c>
      <c r="E17" s="378" t="n">
        <v>26.3</v>
      </c>
      <c r="F17" s="378" t="s">
        <v>7796</v>
      </c>
      <c r="G17" s="378" t="s">
        <v>7771</v>
      </c>
      <c r="H17" s="378" t="s">
        <v>7772</v>
      </c>
    </row>
    <row r="18" customFormat="false" ht="48" hidden="false" customHeight="true" outlineLevel="0" collapsed="false">
      <c r="A18" s="378" t="n">
        <v>15</v>
      </c>
      <c r="B18" s="378" t="s">
        <v>7797</v>
      </c>
      <c r="C18" s="378" t="s">
        <v>7746</v>
      </c>
      <c r="D18" s="665" t="n">
        <v>2295.3</v>
      </c>
      <c r="E18" s="378" t="s">
        <v>510</v>
      </c>
      <c r="F18" s="378" t="s">
        <v>7798</v>
      </c>
      <c r="G18" s="378" t="s">
        <v>7799</v>
      </c>
      <c r="H18" s="378" t="s">
        <v>7772</v>
      </c>
    </row>
    <row r="19" customFormat="false" ht="48" hidden="false" customHeight="true" outlineLevel="0" collapsed="false">
      <c r="A19" s="378" t="n">
        <v>16</v>
      </c>
      <c r="B19" s="378" t="s">
        <v>333</v>
      </c>
      <c r="C19" s="378" t="s">
        <v>7784</v>
      </c>
      <c r="D19" s="378" t="n">
        <v>473.6</v>
      </c>
      <c r="E19" s="378" t="n">
        <v>12</v>
      </c>
      <c r="F19" s="378" t="s">
        <v>7800</v>
      </c>
      <c r="G19" s="378" t="s">
        <v>7771</v>
      </c>
      <c r="H19" s="378" t="s">
        <v>7783</v>
      </c>
    </row>
    <row r="20" customFormat="false" ht="48" hidden="false" customHeight="true" outlineLevel="0" collapsed="false">
      <c r="A20" s="378" t="n">
        <v>17</v>
      </c>
      <c r="B20" s="378" t="s">
        <v>333</v>
      </c>
      <c r="C20" s="378" t="s">
        <v>7801</v>
      </c>
      <c r="D20" s="90"/>
      <c r="E20" s="378" t="n">
        <v>38</v>
      </c>
      <c r="F20" s="378" t="s">
        <v>7802</v>
      </c>
      <c r="G20" s="378" t="s">
        <v>7771</v>
      </c>
      <c r="H20" s="378" t="s">
        <v>7772</v>
      </c>
    </row>
    <row r="21" customFormat="false" ht="48" hidden="false" customHeight="true" outlineLevel="0" collapsed="false">
      <c r="A21" s="378" t="n">
        <v>18</v>
      </c>
      <c r="B21" s="378" t="s">
        <v>7803</v>
      </c>
      <c r="C21" s="378" t="s">
        <v>7781</v>
      </c>
      <c r="D21" s="90"/>
      <c r="E21" s="378" t="n">
        <v>1</v>
      </c>
      <c r="F21" s="378" t="s">
        <v>7804</v>
      </c>
      <c r="G21" s="378" t="s">
        <v>7805</v>
      </c>
      <c r="H21" s="378" t="s">
        <v>7772</v>
      </c>
    </row>
    <row r="22" customFormat="false" ht="48" hidden="false" customHeight="true" outlineLevel="0" collapsed="false">
      <c r="A22" s="378" t="n">
        <v>19</v>
      </c>
      <c r="B22" s="378" t="s">
        <v>333</v>
      </c>
      <c r="C22" s="378" t="s">
        <v>7806</v>
      </c>
      <c r="D22" s="378" t="n">
        <v>1324.4</v>
      </c>
      <c r="E22" s="378" t="n">
        <v>21.8</v>
      </c>
      <c r="F22" s="90" t="s">
        <v>7807</v>
      </c>
      <c r="G22" s="378" t="s">
        <v>7808</v>
      </c>
      <c r="H22" s="378" t="s">
        <v>7772</v>
      </c>
    </row>
    <row r="23" customFormat="false" ht="27.7" hidden="false" customHeight="false" outlineLevel="0" collapsed="false">
      <c r="A23" s="378" t="n">
        <v>20</v>
      </c>
      <c r="B23" s="378" t="s">
        <v>333</v>
      </c>
      <c r="C23" s="378" t="s">
        <v>7809</v>
      </c>
      <c r="D23" s="499"/>
      <c r="E23" s="499" t="n">
        <v>17.3</v>
      </c>
      <c r="F23" s="380" t="s">
        <v>7810</v>
      </c>
      <c r="G23" s="378" t="s">
        <v>7771</v>
      </c>
      <c r="H23" s="378" t="s">
        <v>7772</v>
      </c>
    </row>
    <row r="24" customFormat="false" ht="27.7" hidden="false" customHeight="false" outlineLevel="0" collapsed="false">
      <c r="A24" s="378" t="n">
        <v>21</v>
      </c>
      <c r="B24" s="378" t="s">
        <v>333</v>
      </c>
      <c r="C24" s="378" t="s">
        <v>7809</v>
      </c>
      <c r="D24" s="499"/>
      <c r="E24" s="499" t="n">
        <v>30.2</v>
      </c>
      <c r="F24" s="380" t="s">
        <v>7811</v>
      </c>
      <c r="G24" s="378" t="s">
        <v>7771</v>
      </c>
      <c r="H24" s="378" t="s">
        <v>7772</v>
      </c>
    </row>
    <row r="25" customFormat="false" ht="67.45" hidden="false" customHeight="false" outlineLevel="0" collapsed="false">
      <c r="A25" s="378" t="n">
        <v>22</v>
      </c>
      <c r="B25" s="378" t="s">
        <v>7803</v>
      </c>
      <c r="C25" s="378" t="s">
        <v>7801</v>
      </c>
      <c r="D25" s="499"/>
      <c r="E25" s="499" t="n">
        <v>1</v>
      </c>
      <c r="F25" s="380" t="s">
        <v>7812</v>
      </c>
      <c r="G25" s="380" t="s">
        <v>7813</v>
      </c>
      <c r="H25" s="378" t="s">
        <v>7772</v>
      </c>
    </row>
    <row r="26" s="666" customFormat="true" ht="27.7" hidden="false" customHeight="false" outlineLevel="0" collapsed="false">
      <c r="A26" s="378" t="n">
        <v>23</v>
      </c>
      <c r="B26" s="378" t="s">
        <v>7803</v>
      </c>
      <c r="C26" s="378" t="s">
        <v>7814</v>
      </c>
      <c r="D26" s="498"/>
      <c r="E26" s="499" t="n">
        <v>1</v>
      </c>
      <c r="F26" s="380" t="s">
        <v>7815</v>
      </c>
      <c r="G26" s="380" t="s">
        <v>7816</v>
      </c>
      <c r="H26" s="378" t="s">
        <v>7772</v>
      </c>
      <c r="I26" s="585"/>
      <c r="J26" s="585"/>
    </row>
    <row r="27" customFormat="false" ht="27.7" hidden="false" customHeight="false" outlineLevel="0" collapsed="false">
      <c r="A27" s="378" t="n">
        <v>24</v>
      </c>
      <c r="B27" s="378" t="s">
        <v>7803</v>
      </c>
      <c r="C27" s="378" t="s">
        <v>7817</v>
      </c>
      <c r="D27" s="498"/>
      <c r="E27" s="499" t="n">
        <v>1</v>
      </c>
      <c r="F27" s="380" t="s">
        <v>7815</v>
      </c>
      <c r="G27" s="380" t="s">
        <v>7816</v>
      </c>
      <c r="H27" s="378" t="s">
        <v>7772</v>
      </c>
    </row>
    <row r="28" customFormat="false" ht="27.7" hidden="false" customHeight="false" outlineLevel="0" collapsed="false">
      <c r="A28" s="378" t="n">
        <v>25</v>
      </c>
      <c r="B28" s="378" t="s">
        <v>7803</v>
      </c>
      <c r="C28" s="378" t="s">
        <v>7817</v>
      </c>
      <c r="D28" s="498"/>
      <c r="E28" s="499" t="n">
        <v>1</v>
      </c>
      <c r="F28" s="380" t="s">
        <v>7815</v>
      </c>
      <c r="G28" s="380" t="s">
        <v>7816</v>
      </c>
      <c r="H28" s="378" t="s">
        <v>7772</v>
      </c>
    </row>
    <row r="29" s="428" customFormat="true" ht="27.7" hidden="false" customHeight="false" outlineLevel="0" collapsed="false">
      <c r="A29" s="499" t="n">
        <v>26</v>
      </c>
      <c r="B29" s="499" t="s">
        <v>166</v>
      </c>
      <c r="C29" s="378" t="s">
        <v>7818</v>
      </c>
      <c r="D29" s="499"/>
      <c r="E29" s="499" t="n">
        <v>209.9</v>
      </c>
      <c r="F29" s="380" t="s">
        <v>7819</v>
      </c>
      <c r="G29" s="499" t="s">
        <v>7820</v>
      </c>
      <c r="H29" s="378" t="s">
        <v>7783</v>
      </c>
      <c r="I29" s="245"/>
      <c r="J29" s="245"/>
    </row>
    <row r="30" customFormat="false" ht="27.7" hidden="false" customHeight="false" outlineLevel="0" collapsed="false">
      <c r="A30" s="380" t="n">
        <v>27</v>
      </c>
      <c r="B30" s="378" t="s">
        <v>333</v>
      </c>
      <c r="C30" s="378" t="s">
        <v>7821</v>
      </c>
      <c r="D30" s="482"/>
      <c r="E30" s="482" t="n">
        <v>15.6</v>
      </c>
      <c r="F30" s="482" t="s">
        <v>7822</v>
      </c>
      <c r="G30" s="482" t="s">
        <v>7822</v>
      </c>
      <c r="H30" s="378" t="s">
        <v>7772</v>
      </c>
    </row>
  </sheetData>
  <mergeCells count="1">
    <mergeCell ref="A1:H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tabColor rgb="FFFFFFFF"/>
    <pageSetUpPr fitToPage="false"/>
  </sheetPr>
  <dimension ref="A1:GD196"/>
  <sheetViews>
    <sheetView showFormulas="false" showGridLines="true" showRowColHeaders="true" showZeros="true" rightToLeft="false" tabSelected="false" showOutlineSymbols="true" defaultGridColor="true" view="normal" topLeftCell="A183" colorId="64" zoomScale="60" zoomScaleNormal="60" zoomScalePageLayoutView="100" workbookViewId="0">
      <selection pane="topLeft" activeCell="H53" activeCellId="0" sqref="H53"/>
    </sheetView>
  </sheetViews>
  <sheetFormatPr defaultColWidth="9.1484375" defaultRowHeight="15.75" zeroHeight="false" outlineLevelRow="0" outlineLevelCol="0"/>
  <cols>
    <col collapsed="false" customWidth="true" hidden="false" outlineLevel="0" max="1" min="1" style="87" width="7"/>
    <col collapsed="false" customWidth="true" hidden="false" outlineLevel="0" max="2" min="2" style="87" width="20.14"/>
    <col collapsed="false" customWidth="true" hidden="false" outlineLevel="0" max="3" min="3" style="87" width="30.71"/>
    <col collapsed="false" customWidth="true" hidden="false" outlineLevel="0" max="4" min="4" style="87" width="33"/>
    <col collapsed="false" customWidth="true" hidden="false" outlineLevel="0" max="5" min="5" style="87" width="25.29"/>
    <col collapsed="false" customWidth="true" hidden="false" outlineLevel="0" max="6" min="6" style="87" width="33"/>
    <col collapsed="false" customWidth="true" hidden="false" outlineLevel="0" max="7" min="7" style="87" width="45.57"/>
    <col collapsed="false" customWidth="true" hidden="false" outlineLevel="0" max="8" min="8" style="87" width="24.71"/>
    <col collapsed="false" customWidth="true" hidden="false" outlineLevel="0" max="9" min="9" style="88" width="22.71"/>
    <col collapsed="false" customWidth="true" hidden="false" outlineLevel="0" max="10" min="10" style="87" width="16.57"/>
    <col collapsed="false" customWidth="true" hidden="false" outlineLevel="0" max="11" min="11" style="87" width="22.57"/>
    <col collapsed="false" customWidth="true" hidden="false" outlineLevel="0" max="12" min="12" style="87" width="13"/>
    <col collapsed="false" customWidth="true" hidden="false" outlineLevel="0" max="13" min="13" style="87" width="13.86"/>
    <col collapsed="false" customWidth="true" hidden="false" outlineLevel="0" max="14" min="14" style="87" width="31.15"/>
    <col collapsed="false" customWidth="true" hidden="false" outlineLevel="0" max="16" min="15" style="87" width="11.43"/>
    <col collapsed="false" customWidth="true" hidden="false" outlineLevel="0" max="17" min="17" style="87" width="15"/>
    <col collapsed="false" customWidth="true" hidden="false" outlineLevel="0" max="18" min="18" style="87" width="40.85"/>
    <col collapsed="false" customWidth="false" hidden="false" outlineLevel="0" max="22" min="19" style="87" width="9.14"/>
    <col collapsed="false" customWidth="true" hidden="false" outlineLevel="0" max="23" min="23" style="87" width="29.86"/>
    <col collapsed="false" customWidth="true" hidden="false" outlineLevel="0" max="24" min="24" style="87" width="15.29"/>
    <col collapsed="false" customWidth="false" hidden="false" outlineLevel="0" max="44" min="25" style="87" width="9.14"/>
    <col collapsed="false" customWidth="true" hidden="false" outlineLevel="0" max="51" min="45" style="87" width="23.71"/>
    <col collapsed="false" customWidth="false" hidden="false" outlineLevel="0" max="16384" min="52" style="87" width="9.14"/>
  </cols>
  <sheetData>
    <row r="1" customFormat="false" ht="75" hidden="false" customHeight="true" outlineLevel="0" collapsed="false">
      <c r="A1" s="89" t="s">
        <v>400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customFormat="false" ht="99.75" hidden="false" customHeight="true" outlineLevel="0" collapsed="false">
      <c r="A2" s="90" t="s">
        <v>401</v>
      </c>
      <c r="B2" s="91" t="s">
        <v>402</v>
      </c>
      <c r="C2" s="90" t="s">
        <v>403</v>
      </c>
      <c r="D2" s="90" t="s">
        <v>404</v>
      </c>
      <c r="E2" s="92" t="s">
        <v>405</v>
      </c>
      <c r="F2" s="90" t="s">
        <v>406</v>
      </c>
      <c r="G2" s="90" t="s">
        <v>407</v>
      </c>
      <c r="H2" s="90" t="s">
        <v>408</v>
      </c>
      <c r="I2" s="93" t="s">
        <v>409</v>
      </c>
      <c r="J2" s="90" t="s">
        <v>410</v>
      </c>
      <c r="K2" s="90" t="s">
        <v>411</v>
      </c>
      <c r="L2" s="90" t="s">
        <v>412</v>
      </c>
    </row>
    <row r="3" customFormat="false" ht="126" hidden="false" customHeight="true" outlineLevel="0" collapsed="false">
      <c r="A3" s="90"/>
      <c r="B3" s="91"/>
      <c r="C3" s="90"/>
      <c r="D3" s="90"/>
      <c r="E3" s="92"/>
      <c r="F3" s="90"/>
      <c r="G3" s="90"/>
      <c r="H3" s="90"/>
      <c r="I3" s="93"/>
      <c r="J3" s="90"/>
      <c r="K3" s="90"/>
      <c r="L3" s="90"/>
    </row>
    <row r="4" customFormat="false" ht="15.75" hidden="false" customHeight="false" outlineLevel="0" collapsed="false">
      <c r="A4" s="90" t="n">
        <v>1</v>
      </c>
      <c r="B4" s="90" t="n">
        <v>2</v>
      </c>
      <c r="C4" s="94" t="n">
        <v>3</v>
      </c>
      <c r="D4" s="94" t="n">
        <v>4</v>
      </c>
      <c r="E4" s="90" t="n">
        <v>7</v>
      </c>
      <c r="F4" s="90" t="n">
        <v>8</v>
      </c>
      <c r="G4" s="90" t="n">
        <v>9</v>
      </c>
      <c r="H4" s="90" t="n">
        <v>10</v>
      </c>
      <c r="I4" s="95" t="n">
        <v>11</v>
      </c>
      <c r="J4" s="90" t="n">
        <v>12</v>
      </c>
      <c r="K4" s="90" t="n">
        <v>13</v>
      </c>
      <c r="L4" s="90" t="n">
        <v>14</v>
      </c>
    </row>
    <row r="5" customFormat="false" ht="95.25" hidden="false" customHeight="true" outlineLevel="0" collapsed="false">
      <c r="A5" s="90" t="n">
        <v>1</v>
      </c>
      <c r="B5" s="96" t="s">
        <v>413</v>
      </c>
      <c r="C5" s="97" t="s">
        <v>414</v>
      </c>
      <c r="D5" s="97" t="s">
        <v>415</v>
      </c>
      <c r="E5" s="97" t="s">
        <v>416</v>
      </c>
      <c r="F5" s="98" t="s">
        <v>417</v>
      </c>
      <c r="G5" s="97" t="s">
        <v>418</v>
      </c>
      <c r="H5" s="99" t="s">
        <v>419</v>
      </c>
      <c r="I5" s="100" t="n">
        <v>3998865.24</v>
      </c>
      <c r="J5" s="99" t="s">
        <v>420</v>
      </c>
      <c r="K5" s="99" t="s">
        <v>420</v>
      </c>
      <c r="L5" s="97" t="s">
        <v>421</v>
      </c>
    </row>
    <row r="6" customFormat="false" ht="95.25" hidden="false" customHeight="true" outlineLevel="0" collapsed="false">
      <c r="A6" s="90" t="n">
        <f aca="false">A5+1</f>
        <v>2</v>
      </c>
      <c r="B6" s="101" t="s">
        <v>422</v>
      </c>
      <c r="C6" s="97" t="s">
        <v>414</v>
      </c>
      <c r="D6" s="97" t="s">
        <v>423</v>
      </c>
      <c r="E6" s="97" t="s">
        <v>424</v>
      </c>
      <c r="F6" s="98" t="s">
        <v>425</v>
      </c>
      <c r="G6" s="97" t="s">
        <v>418</v>
      </c>
      <c r="H6" s="99" t="s">
        <v>419</v>
      </c>
      <c r="I6" s="100" t="n">
        <v>974401.26</v>
      </c>
      <c r="J6" s="99" t="s">
        <v>420</v>
      </c>
      <c r="K6" s="99" t="s">
        <v>420</v>
      </c>
      <c r="L6" s="97" t="s">
        <v>421</v>
      </c>
    </row>
    <row r="7" customFormat="false" ht="121.5" hidden="false" customHeight="true" outlineLevel="0" collapsed="false">
      <c r="A7" s="90" t="n">
        <f aca="false">A6+1</f>
        <v>3</v>
      </c>
      <c r="B7" s="101" t="s">
        <v>426</v>
      </c>
      <c r="C7" s="97" t="s">
        <v>414</v>
      </c>
      <c r="D7" s="97" t="s">
        <v>427</v>
      </c>
      <c r="E7" s="95" t="s">
        <v>428</v>
      </c>
      <c r="F7" s="98" t="s">
        <v>429</v>
      </c>
      <c r="G7" s="97" t="s">
        <v>430</v>
      </c>
      <c r="H7" s="99" t="s">
        <v>431</v>
      </c>
      <c r="I7" s="100" t="n">
        <v>4214118.51</v>
      </c>
      <c r="J7" s="99" t="s">
        <v>420</v>
      </c>
      <c r="K7" s="99" t="s">
        <v>420</v>
      </c>
      <c r="L7" s="97" t="s">
        <v>421</v>
      </c>
    </row>
    <row r="8" customFormat="false" ht="132" hidden="false" customHeight="true" outlineLevel="0" collapsed="false">
      <c r="A8" s="90" t="n">
        <f aca="false">A7+1</f>
        <v>4</v>
      </c>
      <c r="B8" s="101" t="s">
        <v>432</v>
      </c>
      <c r="C8" s="97" t="s">
        <v>414</v>
      </c>
      <c r="D8" s="97" t="s">
        <v>433</v>
      </c>
      <c r="E8" s="97" t="s">
        <v>434</v>
      </c>
      <c r="F8" s="98" t="s">
        <v>435</v>
      </c>
      <c r="G8" s="97" t="s">
        <v>436</v>
      </c>
      <c r="H8" s="99" t="s">
        <v>437</v>
      </c>
      <c r="I8" s="100" t="n">
        <v>9455438.85</v>
      </c>
      <c r="J8" s="99" t="s">
        <v>420</v>
      </c>
      <c r="K8" s="99" t="s">
        <v>420</v>
      </c>
      <c r="L8" s="97" t="s">
        <v>421</v>
      </c>
    </row>
    <row r="9" customFormat="false" ht="127.5" hidden="false" customHeight="true" outlineLevel="0" collapsed="false">
      <c r="A9" s="90" t="n">
        <f aca="false">A8+1</f>
        <v>5</v>
      </c>
      <c r="B9" s="101" t="s">
        <v>438</v>
      </c>
      <c r="C9" s="97" t="s">
        <v>414</v>
      </c>
      <c r="D9" s="97" t="s">
        <v>439</v>
      </c>
      <c r="E9" s="97" t="s">
        <v>440</v>
      </c>
      <c r="F9" s="98" t="s">
        <v>441</v>
      </c>
      <c r="G9" s="97" t="s">
        <v>442</v>
      </c>
      <c r="H9" s="99" t="s">
        <v>443</v>
      </c>
      <c r="I9" s="100" t="n">
        <v>10331705.21</v>
      </c>
      <c r="J9" s="99" t="s">
        <v>420</v>
      </c>
      <c r="K9" s="99" t="s">
        <v>420</v>
      </c>
      <c r="L9" s="97" t="s">
        <v>421</v>
      </c>
    </row>
    <row r="10" customFormat="false" ht="130.5" hidden="false" customHeight="true" outlineLevel="0" collapsed="false">
      <c r="A10" s="90" t="n">
        <f aca="false">A9+1</f>
        <v>6</v>
      </c>
      <c r="B10" s="101" t="s">
        <v>444</v>
      </c>
      <c r="C10" s="97" t="s">
        <v>414</v>
      </c>
      <c r="D10" s="97" t="s">
        <v>445</v>
      </c>
      <c r="E10" s="97" t="s">
        <v>446</v>
      </c>
      <c r="F10" s="98" t="s">
        <v>447</v>
      </c>
      <c r="G10" s="97" t="s">
        <v>448</v>
      </c>
      <c r="H10" s="99" t="s">
        <v>449</v>
      </c>
      <c r="I10" s="100" t="n">
        <v>604285.48</v>
      </c>
      <c r="J10" s="99" t="s">
        <v>420</v>
      </c>
      <c r="K10" s="99" t="s">
        <v>420</v>
      </c>
      <c r="L10" s="97" t="s">
        <v>421</v>
      </c>
    </row>
    <row r="11" customFormat="false" ht="136.5" hidden="false" customHeight="true" outlineLevel="0" collapsed="false">
      <c r="A11" s="90" t="n">
        <f aca="false">A10+1</f>
        <v>7</v>
      </c>
      <c r="B11" s="101" t="s">
        <v>450</v>
      </c>
      <c r="C11" s="97" t="s">
        <v>414</v>
      </c>
      <c r="D11" s="90" t="s">
        <v>451</v>
      </c>
      <c r="E11" s="90" t="s">
        <v>452</v>
      </c>
      <c r="F11" s="98" t="s">
        <v>453</v>
      </c>
      <c r="G11" s="97" t="s">
        <v>454</v>
      </c>
      <c r="H11" s="99" t="s">
        <v>455</v>
      </c>
      <c r="I11" s="100" t="n">
        <v>1332127.53</v>
      </c>
      <c r="J11" s="99" t="s">
        <v>420</v>
      </c>
      <c r="K11" s="99" t="s">
        <v>420</v>
      </c>
      <c r="L11" s="97" t="s">
        <v>421</v>
      </c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</row>
    <row r="12" customFormat="false" ht="117.75" hidden="false" customHeight="true" outlineLevel="0" collapsed="false">
      <c r="A12" s="90" t="n">
        <f aca="false">A11+1</f>
        <v>8</v>
      </c>
      <c r="B12" s="101" t="s">
        <v>456</v>
      </c>
      <c r="C12" s="97" t="s">
        <v>414</v>
      </c>
      <c r="D12" s="97" t="s">
        <v>457</v>
      </c>
      <c r="E12" s="97" t="s">
        <v>458</v>
      </c>
      <c r="F12" s="98" t="s">
        <v>459</v>
      </c>
      <c r="G12" s="97" t="s">
        <v>460</v>
      </c>
      <c r="H12" s="99" t="s">
        <v>461</v>
      </c>
      <c r="I12" s="103" t="n">
        <v>231095.76</v>
      </c>
      <c r="J12" s="99" t="s">
        <v>420</v>
      </c>
      <c r="K12" s="99" t="s">
        <v>420</v>
      </c>
      <c r="L12" s="97" t="s">
        <v>421</v>
      </c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</row>
    <row r="13" customFormat="false" ht="112.5" hidden="false" customHeight="true" outlineLevel="0" collapsed="false">
      <c r="A13" s="90" t="n">
        <f aca="false">A12+1</f>
        <v>9</v>
      </c>
      <c r="B13" s="101" t="s">
        <v>462</v>
      </c>
      <c r="C13" s="104" t="s">
        <v>414</v>
      </c>
      <c r="D13" s="104" t="s">
        <v>457</v>
      </c>
      <c r="E13" s="104" t="s">
        <v>463</v>
      </c>
      <c r="F13" s="105" t="s">
        <v>464</v>
      </c>
      <c r="G13" s="104" t="s">
        <v>460</v>
      </c>
      <c r="H13" s="106" t="s">
        <v>465</v>
      </c>
      <c r="I13" s="107" t="n">
        <v>10719263.45</v>
      </c>
      <c r="J13" s="106" t="s">
        <v>420</v>
      </c>
      <c r="K13" s="106" t="s">
        <v>420</v>
      </c>
      <c r="L13" s="104" t="s">
        <v>421</v>
      </c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</row>
    <row r="14" customFormat="false" ht="159" hidden="false" customHeight="true" outlineLevel="0" collapsed="false">
      <c r="A14" s="90" t="n">
        <f aca="false">A13+1</f>
        <v>10</v>
      </c>
      <c r="B14" s="101" t="s">
        <v>466</v>
      </c>
      <c r="C14" s="97" t="s">
        <v>414</v>
      </c>
      <c r="D14" s="97" t="s">
        <v>467</v>
      </c>
      <c r="E14" s="97" t="s">
        <v>468</v>
      </c>
      <c r="F14" s="98" t="s">
        <v>469</v>
      </c>
      <c r="G14" s="97" t="s">
        <v>470</v>
      </c>
      <c r="H14" s="99" t="s">
        <v>471</v>
      </c>
      <c r="I14" s="100" t="n">
        <v>6302894.76</v>
      </c>
      <c r="J14" s="99" t="s">
        <v>420</v>
      </c>
      <c r="K14" s="99" t="s">
        <v>420</v>
      </c>
      <c r="L14" s="97" t="s">
        <v>421</v>
      </c>
    </row>
    <row r="15" customFormat="false" ht="146.25" hidden="false" customHeight="true" outlineLevel="0" collapsed="false">
      <c r="A15" s="90" t="n">
        <f aca="false">A14+1</f>
        <v>11</v>
      </c>
      <c r="B15" s="101" t="s">
        <v>472</v>
      </c>
      <c r="C15" s="104" t="s">
        <v>414</v>
      </c>
      <c r="D15" s="104" t="s">
        <v>467</v>
      </c>
      <c r="E15" s="104" t="s">
        <v>473</v>
      </c>
      <c r="F15" s="105" t="s">
        <v>474</v>
      </c>
      <c r="G15" s="104" t="s">
        <v>470</v>
      </c>
      <c r="H15" s="106" t="s">
        <v>475</v>
      </c>
      <c r="I15" s="108" t="n">
        <v>2639832.57</v>
      </c>
      <c r="J15" s="106" t="s">
        <v>420</v>
      </c>
      <c r="K15" s="106" t="s">
        <v>420</v>
      </c>
      <c r="L15" s="109" t="s">
        <v>421</v>
      </c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</row>
    <row r="16" customFormat="false" ht="114" hidden="false" customHeight="true" outlineLevel="0" collapsed="false">
      <c r="A16" s="90" t="n">
        <f aca="false">A15+1</f>
        <v>12</v>
      </c>
      <c r="B16" s="101" t="s">
        <v>476</v>
      </c>
      <c r="C16" s="97" t="s">
        <v>414</v>
      </c>
      <c r="D16" s="97" t="s">
        <v>477</v>
      </c>
      <c r="E16" s="97" t="s">
        <v>478</v>
      </c>
      <c r="F16" s="98" t="s">
        <v>479</v>
      </c>
      <c r="G16" s="97" t="s">
        <v>480</v>
      </c>
      <c r="H16" s="99" t="s">
        <v>481</v>
      </c>
      <c r="I16" s="100" t="n">
        <v>11181465.44</v>
      </c>
      <c r="J16" s="99" t="s">
        <v>420</v>
      </c>
      <c r="K16" s="99" t="s">
        <v>420</v>
      </c>
      <c r="L16" s="97" t="s">
        <v>421</v>
      </c>
    </row>
    <row r="17" customFormat="false" ht="129.75" hidden="false" customHeight="true" outlineLevel="0" collapsed="false">
      <c r="A17" s="90" t="n">
        <f aca="false">A16+1</f>
        <v>13</v>
      </c>
      <c r="B17" s="101" t="s">
        <v>482</v>
      </c>
      <c r="C17" s="97" t="s">
        <v>414</v>
      </c>
      <c r="D17" s="97" t="s">
        <v>483</v>
      </c>
      <c r="E17" s="97" t="s">
        <v>484</v>
      </c>
      <c r="F17" s="98" t="s">
        <v>485</v>
      </c>
      <c r="G17" s="97" t="s">
        <v>486</v>
      </c>
      <c r="H17" s="99" t="s">
        <v>487</v>
      </c>
      <c r="I17" s="100" t="n">
        <v>5248396.98</v>
      </c>
      <c r="J17" s="99" t="s">
        <v>420</v>
      </c>
      <c r="K17" s="99" t="s">
        <v>420</v>
      </c>
      <c r="L17" s="97" t="s">
        <v>421</v>
      </c>
    </row>
    <row r="18" customFormat="false" ht="95.25" hidden="false" customHeight="true" outlineLevel="0" collapsed="false">
      <c r="A18" s="90" t="n">
        <f aca="false">A17+1</f>
        <v>14</v>
      </c>
      <c r="B18" s="101" t="s">
        <v>488</v>
      </c>
      <c r="C18" s="110" t="s">
        <v>414</v>
      </c>
      <c r="D18" s="110" t="s">
        <v>489</v>
      </c>
      <c r="E18" s="111" t="s">
        <v>490</v>
      </c>
      <c r="F18" s="98" t="s">
        <v>491</v>
      </c>
      <c r="G18" s="97" t="s">
        <v>492</v>
      </c>
      <c r="H18" s="111" t="s">
        <v>493</v>
      </c>
      <c r="I18" s="100" t="n">
        <v>7649681.92</v>
      </c>
      <c r="J18" s="99" t="s">
        <v>420</v>
      </c>
      <c r="K18" s="99" t="s">
        <v>420</v>
      </c>
      <c r="L18" s="97" t="s">
        <v>421</v>
      </c>
    </row>
    <row r="19" customFormat="false" ht="130.5" hidden="false" customHeight="true" outlineLevel="0" collapsed="false">
      <c r="A19" s="90" t="n">
        <f aca="false">A18+1</f>
        <v>15</v>
      </c>
      <c r="B19" s="101" t="s">
        <v>494</v>
      </c>
      <c r="C19" s="97" t="s">
        <v>414</v>
      </c>
      <c r="D19" s="110" t="s">
        <v>495</v>
      </c>
      <c r="E19" s="112" t="s">
        <v>496</v>
      </c>
      <c r="F19" s="98" t="s">
        <v>497</v>
      </c>
      <c r="G19" s="97" t="s">
        <v>498</v>
      </c>
      <c r="H19" s="99" t="s">
        <v>499</v>
      </c>
      <c r="I19" s="100" t="n">
        <v>9915205.41</v>
      </c>
      <c r="J19" s="99" t="s">
        <v>420</v>
      </c>
      <c r="K19" s="99" t="s">
        <v>420</v>
      </c>
      <c r="L19" s="97" t="s">
        <v>421</v>
      </c>
    </row>
    <row r="20" customFormat="false" ht="121.5" hidden="false" customHeight="true" outlineLevel="0" collapsed="false">
      <c r="A20" s="90" t="n">
        <f aca="false">A19+1</f>
        <v>16</v>
      </c>
      <c r="B20" s="101" t="s">
        <v>500</v>
      </c>
      <c r="C20" s="97" t="s">
        <v>414</v>
      </c>
      <c r="D20" s="97" t="s">
        <v>501</v>
      </c>
      <c r="E20" s="97" t="s">
        <v>502</v>
      </c>
      <c r="F20" s="98" t="s">
        <v>503</v>
      </c>
      <c r="G20" s="97" t="s">
        <v>504</v>
      </c>
      <c r="H20" s="99" t="s">
        <v>505</v>
      </c>
      <c r="I20" s="100" t="n">
        <v>9790253.2</v>
      </c>
      <c r="J20" s="99" t="s">
        <v>420</v>
      </c>
      <c r="K20" s="99" t="s">
        <v>420</v>
      </c>
      <c r="L20" s="97" t="s">
        <v>421</v>
      </c>
    </row>
    <row r="21" customFormat="false" ht="134.25" hidden="false" customHeight="true" outlineLevel="0" collapsed="false">
      <c r="A21" s="90" t="n">
        <f aca="false">A20+1</f>
        <v>17</v>
      </c>
      <c r="B21" s="101" t="s">
        <v>506</v>
      </c>
      <c r="C21" s="97" t="s">
        <v>414</v>
      </c>
      <c r="D21" s="97" t="s">
        <v>501</v>
      </c>
      <c r="E21" s="97" t="s">
        <v>507</v>
      </c>
      <c r="F21" s="98" t="s">
        <v>508</v>
      </c>
      <c r="G21" s="97" t="s">
        <v>504</v>
      </c>
      <c r="H21" s="99" t="s">
        <v>509</v>
      </c>
      <c r="I21" s="100" t="n">
        <v>6432.32</v>
      </c>
      <c r="J21" s="99" t="s">
        <v>420</v>
      </c>
      <c r="K21" s="99" t="s">
        <v>420</v>
      </c>
      <c r="L21" s="97" t="s">
        <v>510</v>
      </c>
    </row>
    <row r="22" customFormat="false" ht="121.5" hidden="false" customHeight="true" outlineLevel="0" collapsed="false">
      <c r="A22" s="90" t="n">
        <f aca="false">A21+1</f>
        <v>18</v>
      </c>
      <c r="B22" s="101" t="s">
        <v>511</v>
      </c>
      <c r="C22" s="97" t="s">
        <v>414</v>
      </c>
      <c r="D22" s="97" t="s">
        <v>512</v>
      </c>
      <c r="E22" s="97" t="s">
        <v>513</v>
      </c>
      <c r="F22" s="98" t="s">
        <v>514</v>
      </c>
      <c r="G22" s="97" t="s">
        <v>515</v>
      </c>
      <c r="H22" s="99" t="s">
        <v>516</v>
      </c>
      <c r="I22" s="100" t="n">
        <v>7477231.44</v>
      </c>
      <c r="J22" s="99" t="s">
        <v>420</v>
      </c>
      <c r="K22" s="99" t="s">
        <v>420</v>
      </c>
      <c r="L22" s="97" t="s">
        <v>421</v>
      </c>
    </row>
    <row r="23" customFormat="false" ht="121.5" hidden="false" customHeight="true" outlineLevel="0" collapsed="false">
      <c r="A23" s="90" t="n">
        <f aca="false">A22+1</f>
        <v>19</v>
      </c>
      <c r="B23" s="101" t="s">
        <v>517</v>
      </c>
      <c r="C23" s="97" t="s">
        <v>414</v>
      </c>
      <c r="D23" s="97" t="s">
        <v>518</v>
      </c>
      <c r="E23" s="97" t="s">
        <v>519</v>
      </c>
      <c r="F23" s="98" t="s">
        <v>520</v>
      </c>
      <c r="G23" s="97" t="s">
        <v>521</v>
      </c>
      <c r="H23" s="99" t="s">
        <v>522</v>
      </c>
      <c r="I23" s="100" t="n">
        <v>4693464.75</v>
      </c>
      <c r="J23" s="99" t="s">
        <v>420</v>
      </c>
      <c r="K23" s="99" t="s">
        <v>420</v>
      </c>
      <c r="L23" s="97" t="s">
        <v>421</v>
      </c>
    </row>
    <row r="24" customFormat="false" ht="130.5" hidden="false" customHeight="true" outlineLevel="0" collapsed="false">
      <c r="A24" s="90" t="n">
        <f aca="false">A23+1</f>
        <v>20</v>
      </c>
      <c r="B24" s="101" t="s">
        <v>523</v>
      </c>
      <c r="C24" s="97" t="s">
        <v>414</v>
      </c>
      <c r="D24" s="97" t="s">
        <v>524</v>
      </c>
      <c r="E24" s="97" t="s">
        <v>525</v>
      </c>
      <c r="F24" s="98" t="s">
        <v>526</v>
      </c>
      <c r="G24" s="97" t="s">
        <v>527</v>
      </c>
      <c r="H24" s="99" t="s">
        <v>528</v>
      </c>
      <c r="I24" s="100" t="n">
        <v>11322</v>
      </c>
      <c r="J24" s="99" t="s">
        <v>420</v>
      </c>
      <c r="K24" s="99" t="s">
        <v>420</v>
      </c>
      <c r="L24" s="97" t="s">
        <v>421</v>
      </c>
    </row>
    <row r="25" customFormat="false" ht="127.5" hidden="false" customHeight="true" outlineLevel="0" collapsed="false">
      <c r="A25" s="90" t="n">
        <f aca="false">A24+1</f>
        <v>21</v>
      </c>
      <c r="B25" s="101" t="s">
        <v>529</v>
      </c>
      <c r="C25" s="97" t="s">
        <v>414</v>
      </c>
      <c r="D25" s="97" t="s">
        <v>530</v>
      </c>
      <c r="E25" s="97" t="s">
        <v>531</v>
      </c>
      <c r="F25" s="98" t="s">
        <v>532</v>
      </c>
      <c r="G25" s="97" t="s">
        <v>533</v>
      </c>
      <c r="H25" s="99" t="s">
        <v>534</v>
      </c>
      <c r="I25" s="100" t="n">
        <v>4974079.37</v>
      </c>
      <c r="J25" s="99" t="s">
        <v>420</v>
      </c>
      <c r="K25" s="99" t="s">
        <v>420</v>
      </c>
      <c r="L25" s="97" t="s">
        <v>421</v>
      </c>
    </row>
    <row r="26" customFormat="false" ht="132.75" hidden="false" customHeight="true" outlineLevel="0" collapsed="false">
      <c r="A26" s="90" t="n">
        <f aca="false">A25+1</f>
        <v>22</v>
      </c>
      <c r="B26" s="101" t="s">
        <v>535</v>
      </c>
      <c r="C26" s="104" t="s">
        <v>414</v>
      </c>
      <c r="D26" s="104" t="s">
        <v>536</v>
      </c>
      <c r="E26" s="104" t="s">
        <v>537</v>
      </c>
      <c r="F26" s="105" t="s">
        <v>538</v>
      </c>
      <c r="G26" s="104" t="s">
        <v>539</v>
      </c>
      <c r="H26" s="106" t="s">
        <v>540</v>
      </c>
      <c r="I26" s="108" t="n">
        <v>8776776.51</v>
      </c>
      <c r="J26" s="106" t="s">
        <v>420</v>
      </c>
      <c r="K26" s="106" t="s">
        <v>420</v>
      </c>
      <c r="L26" s="104" t="s">
        <v>421</v>
      </c>
    </row>
    <row r="27" customFormat="false" ht="126.75" hidden="false" customHeight="true" outlineLevel="0" collapsed="false">
      <c r="A27" s="90" t="n">
        <f aca="false">A26+1</f>
        <v>23</v>
      </c>
      <c r="B27" s="101" t="s">
        <v>541</v>
      </c>
      <c r="C27" s="110" t="s">
        <v>542</v>
      </c>
      <c r="D27" s="90" t="s">
        <v>543</v>
      </c>
      <c r="E27" s="90" t="s">
        <v>544</v>
      </c>
      <c r="F27" s="90" t="s">
        <v>545</v>
      </c>
      <c r="G27" s="90" t="s">
        <v>546</v>
      </c>
      <c r="H27" s="99" t="s">
        <v>547</v>
      </c>
      <c r="I27" s="113" t="n">
        <v>6624026.42</v>
      </c>
      <c r="J27" s="99" t="s">
        <v>420</v>
      </c>
      <c r="K27" s="99" t="s">
        <v>420</v>
      </c>
      <c r="L27" s="97" t="s">
        <v>421</v>
      </c>
    </row>
    <row r="28" customFormat="false" ht="99" hidden="false" customHeight="true" outlineLevel="0" collapsed="false">
      <c r="A28" s="90" t="n">
        <f aca="false">A27+1</f>
        <v>24</v>
      </c>
      <c r="B28" s="101" t="s">
        <v>548</v>
      </c>
      <c r="C28" s="110" t="s">
        <v>549</v>
      </c>
      <c r="D28" s="110" t="s">
        <v>550</v>
      </c>
      <c r="E28" s="110" t="s">
        <v>551</v>
      </c>
      <c r="F28" s="90" t="s">
        <v>552</v>
      </c>
      <c r="G28" s="90" t="s">
        <v>546</v>
      </c>
      <c r="H28" s="99" t="s">
        <v>547</v>
      </c>
      <c r="I28" s="113" t="n">
        <v>4071300</v>
      </c>
      <c r="J28" s="99" t="s">
        <v>420</v>
      </c>
      <c r="K28" s="99" t="s">
        <v>420</v>
      </c>
      <c r="L28" s="97" t="s">
        <v>421</v>
      </c>
    </row>
    <row r="29" customFormat="false" ht="69.75" hidden="false" customHeight="true" outlineLevel="0" collapsed="false">
      <c r="A29" s="90" t="n">
        <f aca="false">A28+1</f>
        <v>25</v>
      </c>
      <c r="B29" s="101" t="s">
        <v>553</v>
      </c>
      <c r="C29" s="110" t="s">
        <v>554</v>
      </c>
      <c r="D29" s="110" t="s">
        <v>555</v>
      </c>
      <c r="E29" s="110" t="s">
        <v>556</v>
      </c>
      <c r="F29" s="90" t="s">
        <v>557</v>
      </c>
      <c r="G29" s="90" t="s">
        <v>546</v>
      </c>
      <c r="H29" s="99" t="s">
        <v>547</v>
      </c>
      <c r="I29" s="113" t="n">
        <v>2000567</v>
      </c>
      <c r="J29" s="90" t="s">
        <v>420</v>
      </c>
      <c r="K29" s="90" t="s">
        <v>420</v>
      </c>
      <c r="L29" s="90" t="s">
        <v>421</v>
      </c>
    </row>
    <row r="30" customFormat="false" ht="116.25" hidden="false" customHeight="true" outlineLevel="0" collapsed="false">
      <c r="A30" s="90" t="n">
        <f aca="false">A29+1</f>
        <v>26</v>
      </c>
      <c r="B30" s="101" t="s">
        <v>558</v>
      </c>
      <c r="C30" s="114" t="s">
        <v>559</v>
      </c>
      <c r="D30" s="110" t="s">
        <v>560</v>
      </c>
      <c r="E30" s="115" t="s">
        <v>561</v>
      </c>
      <c r="F30" s="114" t="s">
        <v>562</v>
      </c>
      <c r="G30" s="114" t="s">
        <v>546</v>
      </c>
      <c r="H30" s="99" t="s">
        <v>547</v>
      </c>
      <c r="I30" s="113" t="n">
        <v>559249.92</v>
      </c>
      <c r="J30" s="90" t="s">
        <v>420</v>
      </c>
      <c r="K30" s="90" t="s">
        <v>420</v>
      </c>
      <c r="L30" s="90" t="s">
        <v>421</v>
      </c>
    </row>
    <row r="31" customFormat="false" ht="111" hidden="false" customHeight="true" outlineLevel="0" collapsed="false">
      <c r="A31" s="90" t="n">
        <f aca="false">A30+1</f>
        <v>27</v>
      </c>
      <c r="B31" s="101" t="s">
        <v>563</v>
      </c>
      <c r="C31" s="110" t="s">
        <v>564</v>
      </c>
      <c r="D31" s="116" t="s">
        <v>555</v>
      </c>
      <c r="E31" s="110" t="s">
        <v>565</v>
      </c>
      <c r="F31" s="90" t="s">
        <v>566</v>
      </c>
      <c r="G31" s="90" t="s">
        <v>546</v>
      </c>
      <c r="H31" s="99" t="s">
        <v>547</v>
      </c>
      <c r="I31" s="113" t="n">
        <v>2753798.73</v>
      </c>
      <c r="J31" s="90" t="s">
        <v>420</v>
      </c>
      <c r="K31" s="90" t="s">
        <v>420</v>
      </c>
      <c r="L31" s="90" t="s">
        <v>421</v>
      </c>
    </row>
    <row r="32" customFormat="false" ht="121.5" hidden="false" customHeight="true" outlineLevel="0" collapsed="false">
      <c r="A32" s="90" t="n">
        <f aca="false">A31+1</f>
        <v>28</v>
      </c>
      <c r="B32" s="101" t="s">
        <v>567</v>
      </c>
      <c r="C32" s="97" t="s">
        <v>414</v>
      </c>
      <c r="D32" s="97" t="s">
        <v>568</v>
      </c>
      <c r="E32" s="97" t="s">
        <v>569</v>
      </c>
      <c r="F32" s="98" t="s">
        <v>570</v>
      </c>
      <c r="G32" s="97" t="s">
        <v>571</v>
      </c>
      <c r="H32" s="99" t="s">
        <v>572</v>
      </c>
      <c r="I32" s="117" t="n">
        <v>6995899.44</v>
      </c>
      <c r="J32" s="99" t="s">
        <v>420</v>
      </c>
      <c r="K32" s="99" t="s">
        <v>420</v>
      </c>
      <c r="L32" s="97" t="s">
        <v>421</v>
      </c>
    </row>
    <row r="33" customFormat="false" ht="121.5" hidden="false" customHeight="true" outlineLevel="0" collapsed="false">
      <c r="A33" s="90" t="n">
        <f aca="false">A32+1</f>
        <v>29</v>
      </c>
      <c r="B33" s="101" t="s">
        <v>573</v>
      </c>
      <c r="C33" s="97" t="s">
        <v>414</v>
      </c>
      <c r="D33" s="97" t="s">
        <v>574</v>
      </c>
      <c r="E33" s="97" t="s">
        <v>575</v>
      </c>
      <c r="F33" s="98" t="s">
        <v>576</v>
      </c>
      <c r="G33" s="97" t="s">
        <v>571</v>
      </c>
      <c r="H33" s="99" t="s">
        <v>577</v>
      </c>
      <c r="I33" s="117" t="n">
        <v>684405</v>
      </c>
      <c r="J33" s="99" t="s">
        <v>420</v>
      </c>
      <c r="K33" s="99" t="s">
        <v>420</v>
      </c>
      <c r="L33" s="97"/>
    </row>
    <row r="34" customFormat="false" ht="121.5" hidden="false" customHeight="true" outlineLevel="0" collapsed="false">
      <c r="A34" s="90" t="n">
        <f aca="false">A33+1</f>
        <v>30</v>
      </c>
      <c r="B34" s="101" t="s">
        <v>578</v>
      </c>
      <c r="C34" s="97" t="s">
        <v>414</v>
      </c>
      <c r="D34" s="97" t="s">
        <v>579</v>
      </c>
      <c r="E34" s="97" t="s">
        <v>580</v>
      </c>
      <c r="F34" s="98" t="s">
        <v>581</v>
      </c>
      <c r="G34" s="97" t="s">
        <v>571</v>
      </c>
      <c r="H34" s="99" t="s">
        <v>577</v>
      </c>
      <c r="I34" s="117" t="n">
        <v>1672236.92</v>
      </c>
      <c r="J34" s="99" t="s">
        <v>420</v>
      </c>
      <c r="K34" s="99" t="s">
        <v>420</v>
      </c>
      <c r="L34" s="97"/>
    </row>
    <row r="35" customFormat="false" ht="121.5" hidden="false" customHeight="true" outlineLevel="0" collapsed="false">
      <c r="A35" s="90" t="n">
        <f aca="false">A34+1</f>
        <v>31</v>
      </c>
      <c r="B35" s="101" t="s">
        <v>582</v>
      </c>
      <c r="C35" s="97" t="s">
        <v>414</v>
      </c>
      <c r="D35" s="97" t="s">
        <v>583</v>
      </c>
      <c r="E35" s="97" t="s">
        <v>584</v>
      </c>
      <c r="F35" s="98" t="s">
        <v>585</v>
      </c>
      <c r="G35" s="97" t="s">
        <v>571</v>
      </c>
      <c r="H35" s="99" t="s">
        <v>577</v>
      </c>
      <c r="I35" s="117" t="n">
        <v>2150532.28</v>
      </c>
      <c r="J35" s="99" t="s">
        <v>420</v>
      </c>
      <c r="K35" s="99" t="s">
        <v>420</v>
      </c>
      <c r="L35" s="97"/>
    </row>
    <row r="36" customFormat="false" ht="121.5" hidden="false" customHeight="true" outlineLevel="0" collapsed="false">
      <c r="A36" s="90" t="n">
        <f aca="false">A35+1</f>
        <v>32</v>
      </c>
      <c r="B36" s="101" t="s">
        <v>586</v>
      </c>
      <c r="C36" s="97" t="s">
        <v>414</v>
      </c>
      <c r="D36" s="97" t="s">
        <v>587</v>
      </c>
      <c r="E36" s="97" t="s">
        <v>588</v>
      </c>
      <c r="F36" s="98" t="s">
        <v>589</v>
      </c>
      <c r="G36" s="97" t="s">
        <v>571</v>
      </c>
      <c r="H36" s="99" t="s">
        <v>577</v>
      </c>
      <c r="I36" s="117" t="n">
        <v>212676.48</v>
      </c>
      <c r="J36" s="99" t="s">
        <v>420</v>
      </c>
      <c r="K36" s="99" t="s">
        <v>420</v>
      </c>
      <c r="L36" s="97"/>
    </row>
    <row r="37" customFormat="false" ht="121.5" hidden="false" customHeight="true" outlineLevel="0" collapsed="false">
      <c r="A37" s="90" t="n">
        <f aca="false">A36+1</f>
        <v>33</v>
      </c>
      <c r="B37" s="101" t="s">
        <v>590</v>
      </c>
      <c r="C37" s="97" t="s">
        <v>414</v>
      </c>
      <c r="D37" s="97" t="s">
        <v>591</v>
      </c>
      <c r="E37" s="97" t="s">
        <v>592</v>
      </c>
      <c r="F37" s="98" t="s">
        <v>593</v>
      </c>
      <c r="G37" s="97" t="s">
        <v>571</v>
      </c>
      <c r="H37" s="99" t="s">
        <v>577</v>
      </c>
      <c r="I37" s="117" t="n">
        <v>6990004.35</v>
      </c>
      <c r="J37" s="99" t="s">
        <v>420</v>
      </c>
      <c r="K37" s="99" t="s">
        <v>420</v>
      </c>
      <c r="L37" s="97"/>
    </row>
    <row r="38" customFormat="false" ht="121.5" hidden="false" customHeight="true" outlineLevel="0" collapsed="false">
      <c r="A38" s="90" t="n">
        <f aca="false">A37+1</f>
        <v>34</v>
      </c>
      <c r="B38" s="101" t="s">
        <v>594</v>
      </c>
      <c r="C38" s="97" t="s">
        <v>414</v>
      </c>
      <c r="D38" s="97" t="s">
        <v>595</v>
      </c>
      <c r="E38" s="97" t="s">
        <v>596</v>
      </c>
      <c r="F38" s="98" t="s">
        <v>597</v>
      </c>
      <c r="G38" s="97" t="s">
        <v>571</v>
      </c>
      <c r="H38" s="99" t="s">
        <v>577</v>
      </c>
      <c r="I38" s="117" t="n">
        <v>1040286.69</v>
      </c>
      <c r="J38" s="99" t="s">
        <v>420</v>
      </c>
      <c r="K38" s="99" t="s">
        <v>420</v>
      </c>
      <c r="L38" s="97"/>
    </row>
    <row r="39" customFormat="false" ht="121.5" hidden="false" customHeight="true" outlineLevel="0" collapsed="false">
      <c r="A39" s="90" t="n">
        <f aca="false">A38+1</f>
        <v>35</v>
      </c>
      <c r="B39" s="101" t="s">
        <v>598</v>
      </c>
      <c r="C39" s="97" t="s">
        <v>414</v>
      </c>
      <c r="D39" s="97" t="s">
        <v>599</v>
      </c>
      <c r="E39" s="97" t="s">
        <v>600</v>
      </c>
      <c r="F39" s="98" t="s">
        <v>601</v>
      </c>
      <c r="G39" s="97" t="s">
        <v>571</v>
      </c>
      <c r="H39" s="99" t="s">
        <v>577</v>
      </c>
      <c r="I39" s="117" t="n">
        <v>290212.1</v>
      </c>
      <c r="J39" s="99" t="s">
        <v>420</v>
      </c>
      <c r="K39" s="99" t="s">
        <v>420</v>
      </c>
      <c r="L39" s="97"/>
    </row>
    <row r="40" customFormat="false" ht="121.5" hidden="false" customHeight="true" outlineLevel="0" collapsed="false">
      <c r="A40" s="90" t="n">
        <f aca="false">A39+1</f>
        <v>36</v>
      </c>
      <c r="B40" s="101" t="s">
        <v>602</v>
      </c>
      <c r="C40" s="97" t="s">
        <v>414</v>
      </c>
      <c r="D40" s="97" t="s">
        <v>603</v>
      </c>
      <c r="E40" s="97" t="s">
        <v>604</v>
      </c>
      <c r="F40" s="98" t="s">
        <v>605</v>
      </c>
      <c r="G40" s="97" t="s">
        <v>571</v>
      </c>
      <c r="H40" s="99" t="s">
        <v>577</v>
      </c>
      <c r="I40" s="117" t="n">
        <v>989637.76</v>
      </c>
      <c r="J40" s="99" t="s">
        <v>420</v>
      </c>
      <c r="K40" s="99" t="s">
        <v>420</v>
      </c>
      <c r="L40" s="97"/>
    </row>
    <row r="41" customFormat="false" ht="121.5" hidden="false" customHeight="true" outlineLevel="0" collapsed="false">
      <c r="A41" s="90" t="n">
        <f aca="false">A40+1</f>
        <v>37</v>
      </c>
      <c r="B41" s="101" t="s">
        <v>606</v>
      </c>
      <c r="C41" s="97" t="s">
        <v>414</v>
      </c>
      <c r="D41" s="97" t="s">
        <v>607</v>
      </c>
      <c r="E41" s="97" t="s">
        <v>608</v>
      </c>
      <c r="F41" s="98" t="s">
        <v>609</v>
      </c>
      <c r="G41" s="97" t="s">
        <v>571</v>
      </c>
      <c r="H41" s="99" t="s">
        <v>577</v>
      </c>
      <c r="I41" s="117" t="n">
        <v>477935.37</v>
      </c>
      <c r="J41" s="99" t="s">
        <v>420</v>
      </c>
      <c r="K41" s="99" t="s">
        <v>420</v>
      </c>
      <c r="L41" s="97"/>
    </row>
    <row r="42" customFormat="false" ht="121.5" hidden="false" customHeight="true" outlineLevel="0" collapsed="false">
      <c r="A42" s="90" t="n">
        <f aca="false">A41+1</f>
        <v>38</v>
      </c>
      <c r="B42" s="101" t="s">
        <v>610</v>
      </c>
      <c r="C42" s="97" t="s">
        <v>414</v>
      </c>
      <c r="D42" s="97" t="s">
        <v>611</v>
      </c>
      <c r="E42" s="97" t="s">
        <v>612</v>
      </c>
      <c r="F42" s="98" t="s">
        <v>613</v>
      </c>
      <c r="G42" s="97" t="s">
        <v>571</v>
      </c>
      <c r="H42" s="99" t="s">
        <v>577</v>
      </c>
      <c r="I42" s="117" t="n">
        <v>379922.4</v>
      </c>
      <c r="J42" s="99" t="s">
        <v>420</v>
      </c>
      <c r="K42" s="99" t="s">
        <v>420</v>
      </c>
      <c r="L42" s="97"/>
    </row>
    <row r="43" customFormat="false" ht="134.25" hidden="false" customHeight="true" outlineLevel="0" collapsed="false">
      <c r="A43" s="90" t="n">
        <f aca="false">A42+1</f>
        <v>39</v>
      </c>
      <c r="B43" s="101" t="s">
        <v>614</v>
      </c>
      <c r="C43" s="97" t="s">
        <v>414</v>
      </c>
      <c r="D43" s="97" t="s">
        <v>615</v>
      </c>
      <c r="E43" s="97" t="s">
        <v>616</v>
      </c>
      <c r="F43" s="98" t="s">
        <v>617</v>
      </c>
      <c r="G43" s="97" t="s">
        <v>571</v>
      </c>
      <c r="H43" s="99" t="s">
        <v>618</v>
      </c>
      <c r="I43" s="117" t="n">
        <v>378720.08</v>
      </c>
      <c r="J43" s="99" t="s">
        <v>420</v>
      </c>
      <c r="K43" s="99" t="s">
        <v>420</v>
      </c>
      <c r="L43" s="97" t="s">
        <v>510</v>
      </c>
    </row>
    <row r="44" customFormat="false" ht="121.5" hidden="false" customHeight="true" outlineLevel="0" collapsed="false">
      <c r="A44" s="90" t="n">
        <f aca="false">A43+1</f>
        <v>40</v>
      </c>
      <c r="B44" s="101" t="s">
        <v>619</v>
      </c>
      <c r="C44" s="97" t="s">
        <v>414</v>
      </c>
      <c r="D44" s="97" t="s">
        <v>620</v>
      </c>
      <c r="E44" s="97" t="s">
        <v>621</v>
      </c>
      <c r="F44" s="98" t="s">
        <v>622</v>
      </c>
      <c r="G44" s="97" t="s">
        <v>623</v>
      </c>
      <c r="H44" s="99" t="s">
        <v>624</v>
      </c>
      <c r="I44" s="118" t="n">
        <v>1841</v>
      </c>
      <c r="J44" s="99" t="s">
        <v>420</v>
      </c>
      <c r="K44" s="99" t="s">
        <v>420</v>
      </c>
      <c r="L44" s="97" t="s">
        <v>421</v>
      </c>
    </row>
    <row r="45" customFormat="false" ht="123" hidden="false" customHeight="true" outlineLevel="0" collapsed="false">
      <c r="A45" s="90" t="n">
        <f aca="false">A44+1</f>
        <v>41</v>
      </c>
      <c r="B45" s="101" t="s">
        <v>625</v>
      </c>
      <c r="C45" s="90" t="s">
        <v>626</v>
      </c>
      <c r="D45" s="90" t="s">
        <v>627</v>
      </c>
      <c r="E45" s="90" t="s">
        <v>628</v>
      </c>
      <c r="F45" s="90" t="s">
        <v>629</v>
      </c>
      <c r="G45" s="119" t="s">
        <v>630</v>
      </c>
      <c r="H45" s="90" t="s">
        <v>631</v>
      </c>
      <c r="I45" s="93" t="n">
        <v>288831.46</v>
      </c>
      <c r="J45" s="90" t="s">
        <v>420</v>
      </c>
      <c r="K45" s="90" t="s">
        <v>420</v>
      </c>
      <c r="L45" s="90" t="s">
        <v>420</v>
      </c>
    </row>
    <row r="46" customFormat="false" ht="129.75" hidden="false" customHeight="true" outlineLevel="0" collapsed="false">
      <c r="A46" s="90" t="n">
        <f aca="false">A45+1</f>
        <v>42</v>
      </c>
      <c r="B46" s="101" t="s">
        <v>632</v>
      </c>
      <c r="C46" s="97" t="s">
        <v>414</v>
      </c>
      <c r="D46" s="97" t="s">
        <v>633</v>
      </c>
      <c r="E46" s="97" t="s">
        <v>634</v>
      </c>
      <c r="F46" s="98" t="s">
        <v>635</v>
      </c>
      <c r="G46" s="97" t="s">
        <v>636</v>
      </c>
      <c r="H46" s="99" t="s">
        <v>637</v>
      </c>
      <c r="I46" s="103" t="n">
        <v>10919925.74</v>
      </c>
      <c r="J46" s="99" t="s">
        <v>420</v>
      </c>
      <c r="K46" s="99" t="s">
        <v>420</v>
      </c>
      <c r="L46" s="97" t="s">
        <v>421</v>
      </c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2"/>
      <c r="DQ46" s="102"/>
      <c r="DR46" s="102"/>
      <c r="DS46" s="102"/>
      <c r="DT46" s="102"/>
      <c r="DU46" s="102"/>
      <c r="DV46" s="102"/>
      <c r="DW46" s="102"/>
      <c r="DX46" s="102"/>
      <c r="DY46" s="102"/>
      <c r="DZ46" s="102"/>
      <c r="EA46" s="102"/>
      <c r="EB46" s="102"/>
      <c r="EC46" s="102"/>
      <c r="ED46" s="102"/>
      <c r="EE46" s="102"/>
      <c r="EF46" s="102"/>
      <c r="EG46" s="102"/>
      <c r="EH46" s="102"/>
      <c r="EI46" s="102"/>
      <c r="EJ46" s="102"/>
      <c r="EK46" s="102"/>
      <c r="EL46" s="102"/>
      <c r="EM46" s="102"/>
      <c r="EN46" s="102"/>
      <c r="EO46" s="102"/>
      <c r="EP46" s="102"/>
      <c r="EQ46" s="102"/>
      <c r="ER46" s="102"/>
      <c r="ES46" s="102"/>
      <c r="ET46" s="102"/>
      <c r="EU46" s="102"/>
      <c r="EV46" s="102"/>
      <c r="EW46" s="102"/>
      <c r="EX46" s="102"/>
      <c r="EY46" s="102"/>
      <c r="EZ46" s="102"/>
      <c r="FA46" s="102"/>
      <c r="FB46" s="102"/>
      <c r="FC46" s="102"/>
      <c r="FD46" s="102"/>
      <c r="FE46" s="102"/>
      <c r="FF46" s="102"/>
      <c r="FG46" s="102"/>
      <c r="FH46" s="102"/>
      <c r="FI46" s="102"/>
      <c r="FJ46" s="102"/>
      <c r="FK46" s="102"/>
      <c r="FL46" s="102"/>
      <c r="FM46" s="102"/>
      <c r="FN46" s="102"/>
      <c r="FO46" s="102"/>
      <c r="FP46" s="102"/>
      <c r="FQ46" s="102"/>
      <c r="FR46" s="102"/>
      <c r="FS46" s="102"/>
      <c r="FT46" s="102"/>
      <c r="FU46" s="102"/>
      <c r="FV46" s="102"/>
      <c r="FW46" s="102"/>
      <c r="FX46" s="102"/>
      <c r="FY46" s="102"/>
      <c r="FZ46" s="102"/>
      <c r="GA46" s="102"/>
      <c r="GB46" s="102"/>
      <c r="GC46" s="102"/>
      <c r="GD46" s="102"/>
    </row>
    <row r="47" customFormat="false" ht="129.75" hidden="false" customHeight="true" outlineLevel="0" collapsed="false">
      <c r="A47" s="90" t="n">
        <f aca="false">A46+1</f>
        <v>43</v>
      </c>
      <c r="B47" s="101" t="s">
        <v>638</v>
      </c>
      <c r="C47" s="97" t="s">
        <v>414</v>
      </c>
      <c r="D47" s="97" t="s">
        <v>633</v>
      </c>
      <c r="E47" s="97" t="s">
        <v>639</v>
      </c>
      <c r="F47" s="98" t="s">
        <v>640</v>
      </c>
      <c r="G47" s="97" t="s">
        <v>636</v>
      </c>
      <c r="H47" s="99" t="s">
        <v>641</v>
      </c>
      <c r="I47" s="103" t="n">
        <v>149974</v>
      </c>
      <c r="J47" s="99" t="s">
        <v>420</v>
      </c>
      <c r="K47" s="99" t="s">
        <v>420</v>
      </c>
      <c r="L47" s="97" t="s">
        <v>421</v>
      </c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2"/>
      <c r="CR47" s="102"/>
      <c r="CS47" s="102"/>
      <c r="CT47" s="102"/>
      <c r="CU47" s="102"/>
      <c r="CV47" s="102"/>
      <c r="CW47" s="102"/>
      <c r="CX47" s="102"/>
      <c r="CY47" s="102"/>
      <c r="CZ47" s="102"/>
      <c r="DA47" s="102"/>
      <c r="DB47" s="102"/>
      <c r="DC47" s="102"/>
      <c r="DD47" s="102"/>
      <c r="DE47" s="102"/>
      <c r="DF47" s="102"/>
      <c r="DG47" s="102"/>
      <c r="DH47" s="102"/>
      <c r="DI47" s="102"/>
      <c r="DJ47" s="102"/>
      <c r="DK47" s="102"/>
      <c r="DL47" s="102"/>
      <c r="DM47" s="102"/>
      <c r="DN47" s="102"/>
      <c r="DO47" s="102"/>
      <c r="DP47" s="102"/>
      <c r="DQ47" s="102"/>
      <c r="DR47" s="102"/>
      <c r="DS47" s="102"/>
      <c r="DT47" s="102"/>
      <c r="DU47" s="102"/>
      <c r="DV47" s="102"/>
      <c r="DW47" s="102"/>
      <c r="DX47" s="102"/>
      <c r="DY47" s="102"/>
      <c r="DZ47" s="102"/>
      <c r="EA47" s="102"/>
      <c r="EB47" s="102"/>
      <c r="EC47" s="102"/>
      <c r="ED47" s="102"/>
      <c r="EE47" s="102"/>
      <c r="EF47" s="102"/>
      <c r="EG47" s="102"/>
      <c r="EH47" s="102"/>
      <c r="EI47" s="102"/>
      <c r="EJ47" s="102"/>
      <c r="EK47" s="102"/>
      <c r="EL47" s="102"/>
      <c r="EM47" s="102"/>
      <c r="EN47" s="102"/>
      <c r="EO47" s="102"/>
      <c r="EP47" s="102"/>
      <c r="EQ47" s="102"/>
      <c r="ER47" s="102"/>
      <c r="ES47" s="102"/>
      <c r="ET47" s="102"/>
      <c r="EU47" s="102"/>
      <c r="EV47" s="102"/>
      <c r="EW47" s="102"/>
      <c r="EX47" s="102"/>
      <c r="EY47" s="102"/>
      <c r="EZ47" s="102"/>
      <c r="FA47" s="102"/>
      <c r="FB47" s="102"/>
      <c r="FC47" s="102"/>
      <c r="FD47" s="102"/>
      <c r="FE47" s="102"/>
      <c r="FF47" s="102"/>
      <c r="FG47" s="102"/>
      <c r="FH47" s="102"/>
      <c r="FI47" s="102"/>
      <c r="FJ47" s="102"/>
      <c r="FK47" s="102"/>
      <c r="FL47" s="102"/>
      <c r="FM47" s="102"/>
      <c r="FN47" s="102"/>
      <c r="FO47" s="102"/>
      <c r="FP47" s="102"/>
      <c r="FQ47" s="102"/>
      <c r="FR47" s="102"/>
      <c r="FS47" s="102"/>
      <c r="FT47" s="102"/>
      <c r="FU47" s="102"/>
      <c r="FV47" s="102"/>
      <c r="FW47" s="102"/>
      <c r="FX47" s="102"/>
      <c r="FY47" s="102"/>
      <c r="FZ47" s="102"/>
      <c r="GA47" s="102"/>
      <c r="GB47" s="102"/>
      <c r="GC47" s="102"/>
      <c r="GD47" s="102"/>
    </row>
    <row r="48" customFormat="false" ht="87.75" hidden="false" customHeight="true" outlineLevel="0" collapsed="false">
      <c r="A48" s="90" t="n">
        <f aca="false">A47+1</f>
        <v>44</v>
      </c>
      <c r="B48" s="101" t="s">
        <v>642</v>
      </c>
      <c r="C48" s="90" t="s">
        <v>414</v>
      </c>
      <c r="D48" s="90" t="s">
        <v>643</v>
      </c>
      <c r="E48" s="90" t="s">
        <v>644</v>
      </c>
      <c r="F48" s="90" t="s">
        <v>645</v>
      </c>
      <c r="G48" s="90" t="s">
        <v>646</v>
      </c>
      <c r="H48" s="90" t="s">
        <v>647</v>
      </c>
      <c r="I48" s="120" t="n">
        <v>17540209.17</v>
      </c>
      <c r="J48" s="99" t="s">
        <v>420</v>
      </c>
      <c r="K48" s="99" t="s">
        <v>420</v>
      </c>
      <c r="L48" s="97" t="s">
        <v>421</v>
      </c>
    </row>
    <row r="49" customFormat="false" ht="93" hidden="false" customHeight="true" outlineLevel="0" collapsed="false">
      <c r="A49" s="90" t="n">
        <f aca="false">A48+1</f>
        <v>45</v>
      </c>
      <c r="B49" s="101" t="s">
        <v>648</v>
      </c>
      <c r="C49" s="90" t="s">
        <v>414</v>
      </c>
      <c r="D49" s="90" t="s">
        <v>643</v>
      </c>
      <c r="E49" s="90" t="s">
        <v>649</v>
      </c>
      <c r="F49" s="90" t="s">
        <v>650</v>
      </c>
      <c r="G49" s="90" t="s">
        <v>646</v>
      </c>
      <c r="H49" s="90" t="s">
        <v>647</v>
      </c>
      <c r="I49" s="100" t="n">
        <v>2448267.6</v>
      </c>
      <c r="J49" s="99" t="s">
        <v>420</v>
      </c>
      <c r="K49" s="99" t="s">
        <v>420</v>
      </c>
      <c r="L49" s="97" t="s">
        <v>421</v>
      </c>
    </row>
    <row r="50" customFormat="false" ht="138" hidden="false" customHeight="true" outlineLevel="0" collapsed="false">
      <c r="A50" s="90" t="n">
        <f aca="false">A49+1</f>
        <v>46</v>
      </c>
      <c r="B50" s="101" t="s">
        <v>651</v>
      </c>
      <c r="C50" s="90" t="s">
        <v>414</v>
      </c>
      <c r="D50" s="90" t="s">
        <v>652</v>
      </c>
      <c r="E50" s="90" t="s">
        <v>653</v>
      </c>
      <c r="F50" s="90" t="s">
        <v>654</v>
      </c>
      <c r="G50" s="90" t="s">
        <v>655</v>
      </c>
      <c r="H50" s="90" t="s">
        <v>647</v>
      </c>
      <c r="I50" s="93" t="n">
        <v>38109.45</v>
      </c>
      <c r="J50" s="90" t="s">
        <v>420</v>
      </c>
      <c r="K50" s="90" t="s">
        <v>420</v>
      </c>
      <c r="L50" s="90" t="s">
        <v>510</v>
      </c>
    </row>
    <row r="51" customFormat="false" ht="80.7" hidden="false" customHeight="false" outlineLevel="0" collapsed="false">
      <c r="A51" s="90" t="n">
        <f aca="false">A50+1</f>
        <v>47</v>
      </c>
      <c r="B51" s="101" t="s">
        <v>656</v>
      </c>
      <c r="C51" s="90" t="s">
        <v>414</v>
      </c>
      <c r="D51" s="90" t="s">
        <v>657</v>
      </c>
      <c r="E51" s="90" t="s">
        <v>658</v>
      </c>
      <c r="F51" s="90" t="s">
        <v>659</v>
      </c>
      <c r="G51" s="90" t="s">
        <v>655</v>
      </c>
      <c r="H51" s="90" t="s">
        <v>647</v>
      </c>
      <c r="I51" s="93" t="n">
        <v>38033.87</v>
      </c>
      <c r="J51" s="90" t="s">
        <v>420</v>
      </c>
      <c r="K51" s="90" t="s">
        <v>420</v>
      </c>
      <c r="L51" s="90" t="s">
        <v>510</v>
      </c>
    </row>
    <row r="52" customFormat="false" ht="119.25" hidden="false" customHeight="true" outlineLevel="0" collapsed="false">
      <c r="A52" s="90" t="n">
        <f aca="false">A51+1</f>
        <v>48</v>
      </c>
      <c r="B52" s="101" t="s">
        <v>660</v>
      </c>
      <c r="C52" s="90" t="s">
        <v>414</v>
      </c>
      <c r="D52" s="90" t="s">
        <v>661</v>
      </c>
      <c r="E52" s="90" t="s">
        <v>662</v>
      </c>
      <c r="F52" s="90" t="s">
        <v>663</v>
      </c>
      <c r="G52" s="90" t="s">
        <v>655</v>
      </c>
      <c r="H52" s="90" t="s">
        <v>647</v>
      </c>
      <c r="I52" s="93" t="n">
        <v>38048.45</v>
      </c>
      <c r="J52" s="90" t="s">
        <v>420</v>
      </c>
      <c r="K52" s="90" t="s">
        <v>420</v>
      </c>
      <c r="L52" s="90" t="s">
        <v>510</v>
      </c>
    </row>
    <row r="53" customFormat="false" ht="40.95" hidden="false" customHeight="false" outlineLevel="0" collapsed="false">
      <c r="A53" s="90" t="n">
        <f aca="false">A52+1</f>
        <v>49</v>
      </c>
      <c r="B53" s="101" t="s">
        <v>664</v>
      </c>
      <c r="C53" s="121" t="s">
        <v>665</v>
      </c>
      <c r="D53" s="122" t="s">
        <v>666</v>
      </c>
      <c r="E53" s="122" t="s">
        <v>667</v>
      </c>
      <c r="F53" s="123" t="s">
        <v>668</v>
      </c>
      <c r="G53" s="124" t="s">
        <v>669</v>
      </c>
      <c r="H53" s="125" t="s">
        <v>670</v>
      </c>
      <c r="I53" s="126" t="n">
        <v>10610924.5</v>
      </c>
      <c r="J53" s="90" t="s">
        <v>420</v>
      </c>
      <c r="K53" s="90" t="s">
        <v>420</v>
      </c>
      <c r="L53" s="90" t="s">
        <v>510</v>
      </c>
    </row>
    <row r="54" customFormat="false" ht="40.95" hidden="false" customHeight="false" outlineLevel="0" collapsed="false">
      <c r="A54" s="90" t="n">
        <f aca="false">A53+1</f>
        <v>50</v>
      </c>
      <c r="B54" s="101" t="s">
        <v>671</v>
      </c>
      <c r="C54" s="97" t="s">
        <v>665</v>
      </c>
      <c r="D54" s="122" t="s">
        <v>672</v>
      </c>
      <c r="E54" s="122" t="s">
        <v>673</v>
      </c>
      <c r="F54" s="122" t="s">
        <v>674</v>
      </c>
      <c r="G54" s="124" t="s">
        <v>669</v>
      </c>
      <c r="H54" s="125" t="s">
        <v>670</v>
      </c>
      <c r="I54" s="127" t="n">
        <v>8277381.92</v>
      </c>
      <c r="J54" s="90" t="s">
        <v>420</v>
      </c>
      <c r="K54" s="90" t="s">
        <v>420</v>
      </c>
      <c r="L54" s="90" t="s">
        <v>510</v>
      </c>
    </row>
    <row r="55" customFormat="false" ht="40.95" hidden="false" customHeight="false" outlineLevel="0" collapsed="false">
      <c r="A55" s="90" t="n">
        <f aca="false">A54+1</f>
        <v>51</v>
      </c>
      <c r="B55" s="101" t="s">
        <v>675</v>
      </c>
      <c r="C55" s="97" t="s">
        <v>665</v>
      </c>
      <c r="D55" s="122" t="s">
        <v>676</v>
      </c>
      <c r="E55" s="122" t="s">
        <v>677</v>
      </c>
      <c r="F55" s="122" t="s">
        <v>678</v>
      </c>
      <c r="G55" s="124" t="s">
        <v>669</v>
      </c>
      <c r="H55" s="125" t="s">
        <v>670</v>
      </c>
      <c r="I55" s="128" t="n">
        <v>10803.52</v>
      </c>
      <c r="J55" s="90" t="s">
        <v>420</v>
      </c>
      <c r="K55" s="90" t="s">
        <v>420</v>
      </c>
      <c r="L55" s="90" t="s">
        <v>510</v>
      </c>
    </row>
    <row r="56" customFormat="false" ht="40.95" hidden="false" customHeight="false" outlineLevel="0" collapsed="false">
      <c r="A56" s="90" t="n">
        <f aca="false">A55+1</f>
        <v>52</v>
      </c>
      <c r="B56" s="101" t="s">
        <v>679</v>
      </c>
      <c r="C56" s="97" t="s">
        <v>665</v>
      </c>
      <c r="D56" s="122" t="s">
        <v>676</v>
      </c>
      <c r="E56" s="122" t="s">
        <v>680</v>
      </c>
      <c r="F56" s="122" t="s">
        <v>681</v>
      </c>
      <c r="G56" s="124" t="s">
        <v>669</v>
      </c>
      <c r="H56" s="125" t="s">
        <v>670</v>
      </c>
      <c r="I56" s="128" t="n">
        <v>24307.92</v>
      </c>
      <c r="J56" s="90" t="s">
        <v>420</v>
      </c>
      <c r="K56" s="90" t="s">
        <v>420</v>
      </c>
      <c r="L56" s="90" t="s">
        <v>510</v>
      </c>
    </row>
    <row r="57" customFormat="false" ht="40.95" hidden="false" customHeight="false" outlineLevel="0" collapsed="false">
      <c r="A57" s="90" t="n">
        <f aca="false">A56+1</f>
        <v>53</v>
      </c>
      <c r="B57" s="101" t="s">
        <v>682</v>
      </c>
      <c r="C57" s="97" t="s">
        <v>665</v>
      </c>
      <c r="D57" s="122" t="s">
        <v>683</v>
      </c>
      <c r="E57" s="122" t="s">
        <v>684</v>
      </c>
      <c r="F57" s="122" t="s">
        <v>685</v>
      </c>
      <c r="G57" s="124" t="s">
        <v>669</v>
      </c>
      <c r="H57" s="125" t="s">
        <v>670</v>
      </c>
      <c r="I57" s="129" t="n">
        <v>7243.94</v>
      </c>
      <c r="J57" s="90" t="s">
        <v>420</v>
      </c>
      <c r="K57" s="90" t="s">
        <v>420</v>
      </c>
      <c r="L57" s="90" t="s">
        <v>510</v>
      </c>
    </row>
    <row r="58" customFormat="false" ht="40.95" hidden="false" customHeight="false" outlineLevel="0" collapsed="false">
      <c r="A58" s="90" t="n">
        <f aca="false">A57+1</f>
        <v>54</v>
      </c>
      <c r="B58" s="101" t="s">
        <v>686</v>
      </c>
      <c r="C58" s="97" t="s">
        <v>665</v>
      </c>
      <c r="D58" s="122" t="s">
        <v>687</v>
      </c>
      <c r="E58" s="122" t="s">
        <v>688</v>
      </c>
      <c r="F58" s="122" t="s">
        <v>689</v>
      </c>
      <c r="G58" s="124" t="s">
        <v>669</v>
      </c>
      <c r="H58" s="125" t="s">
        <v>670</v>
      </c>
      <c r="I58" s="129" t="n">
        <v>14297.25</v>
      </c>
      <c r="J58" s="90" t="s">
        <v>420</v>
      </c>
      <c r="K58" s="90" t="s">
        <v>420</v>
      </c>
      <c r="L58" s="90" t="s">
        <v>510</v>
      </c>
    </row>
    <row r="59" customFormat="false" ht="228" hidden="false" customHeight="true" outlineLevel="0" collapsed="false">
      <c r="A59" s="90" t="n">
        <f aca="false">A58+1</f>
        <v>55</v>
      </c>
      <c r="B59" s="101" t="s">
        <v>690</v>
      </c>
      <c r="C59" s="97" t="s">
        <v>665</v>
      </c>
      <c r="D59" s="122" t="s">
        <v>691</v>
      </c>
      <c r="E59" s="122" t="s">
        <v>692</v>
      </c>
      <c r="F59" s="122" t="s">
        <v>693</v>
      </c>
      <c r="G59" s="124" t="s">
        <v>669</v>
      </c>
      <c r="H59" s="129" t="s">
        <v>670</v>
      </c>
      <c r="I59" s="129" t="n">
        <v>9858220.44</v>
      </c>
      <c r="J59" s="90" t="s">
        <v>420</v>
      </c>
      <c r="K59" s="90" t="s">
        <v>420</v>
      </c>
      <c r="L59" s="90" t="s">
        <v>510</v>
      </c>
    </row>
    <row r="60" customFormat="false" ht="133.7" hidden="false" customHeight="false" outlineLevel="0" collapsed="false">
      <c r="A60" s="90" t="n">
        <f aca="false">A59+1</f>
        <v>56</v>
      </c>
      <c r="B60" s="101" t="s">
        <v>694</v>
      </c>
      <c r="C60" s="97" t="s">
        <v>665</v>
      </c>
      <c r="D60" s="122" t="s">
        <v>695</v>
      </c>
      <c r="E60" s="122" t="s">
        <v>696</v>
      </c>
      <c r="F60" s="122" t="s">
        <v>697</v>
      </c>
      <c r="G60" s="124" t="s">
        <v>669</v>
      </c>
      <c r="H60" s="129" t="s">
        <v>670</v>
      </c>
      <c r="I60" s="129" t="n">
        <v>430566.28</v>
      </c>
      <c r="J60" s="90" t="s">
        <v>420</v>
      </c>
      <c r="K60" s="90" t="s">
        <v>420</v>
      </c>
      <c r="L60" s="90" t="s">
        <v>510</v>
      </c>
    </row>
    <row r="61" customFormat="false" ht="40.95" hidden="false" customHeight="false" outlineLevel="0" collapsed="false">
      <c r="A61" s="90" t="n">
        <f aca="false">A60+1</f>
        <v>57</v>
      </c>
      <c r="B61" s="101" t="s">
        <v>698</v>
      </c>
      <c r="C61" s="97" t="s">
        <v>665</v>
      </c>
      <c r="D61" s="122" t="s">
        <v>699</v>
      </c>
      <c r="E61" s="122" t="s">
        <v>700</v>
      </c>
      <c r="F61" s="122" t="s">
        <v>701</v>
      </c>
      <c r="G61" s="124" t="s">
        <v>669</v>
      </c>
      <c r="H61" s="125" t="s">
        <v>670</v>
      </c>
      <c r="I61" s="99" t="n">
        <v>106728.18</v>
      </c>
      <c r="J61" s="90" t="s">
        <v>420</v>
      </c>
      <c r="K61" s="90" t="s">
        <v>420</v>
      </c>
      <c r="L61" s="90" t="s">
        <v>510</v>
      </c>
    </row>
    <row r="62" customFormat="false" ht="40.95" hidden="false" customHeight="false" outlineLevel="0" collapsed="false">
      <c r="A62" s="90" t="n">
        <f aca="false">A61+1</f>
        <v>58</v>
      </c>
      <c r="B62" s="101" t="s">
        <v>702</v>
      </c>
      <c r="C62" s="97" t="s">
        <v>665</v>
      </c>
      <c r="D62" s="122" t="s">
        <v>703</v>
      </c>
      <c r="E62" s="122" t="s">
        <v>704</v>
      </c>
      <c r="F62" s="122" t="s">
        <v>705</v>
      </c>
      <c r="G62" s="124" t="s">
        <v>669</v>
      </c>
      <c r="H62" s="125" t="s">
        <v>670</v>
      </c>
      <c r="I62" s="99" t="n">
        <v>1295789.57</v>
      </c>
      <c r="J62" s="90" t="s">
        <v>420</v>
      </c>
      <c r="K62" s="90" t="s">
        <v>420</v>
      </c>
      <c r="L62" s="90" t="s">
        <v>510</v>
      </c>
    </row>
    <row r="63" customFormat="false" ht="40.95" hidden="false" customHeight="false" outlineLevel="0" collapsed="false">
      <c r="A63" s="90" t="n">
        <f aca="false">A62+1</f>
        <v>59</v>
      </c>
      <c r="B63" s="101" t="s">
        <v>706</v>
      </c>
      <c r="C63" s="97" t="s">
        <v>665</v>
      </c>
      <c r="D63" s="122" t="s">
        <v>707</v>
      </c>
      <c r="E63" s="122" t="s">
        <v>708</v>
      </c>
      <c r="F63" s="122" t="s">
        <v>709</v>
      </c>
      <c r="G63" s="124" t="s">
        <v>669</v>
      </c>
      <c r="H63" s="125" t="s">
        <v>670</v>
      </c>
      <c r="I63" s="99" t="n">
        <v>1924491.96</v>
      </c>
      <c r="J63" s="90" t="s">
        <v>420</v>
      </c>
      <c r="K63" s="90" t="s">
        <v>420</v>
      </c>
      <c r="L63" s="90" t="s">
        <v>510</v>
      </c>
    </row>
    <row r="64" customFormat="false" ht="40.95" hidden="false" customHeight="false" outlineLevel="0" collapsed="false">
      <c r="A64" s="90" t="n">
        <f aca="false">A63+1</f>
        <v>60</v>
      </c>
      <c r="B64" s="101" t="s">
        <v>710</v>
      </c>
      <c r="C64" s="97" t="s">
        <v>665</v>
      </c>
      <c r="D64" s="122" t="s">
        <v>711</v>
      </c>
      <c r="E64" s="122" t="s">
        <v>712</v>
      </c>
      <c r="F64" s="122" t="s">
        <v>713</v>
      </c>
      <c r="G64" s="124" t="s">
        <v>669</v>
      </c>
      <c r="H64" s="125" t="s">
        <v>670</v>
      </c>
      <c r="I64" s="99" t="n">
        <v>52503</v>
      </c>
      <c r="J64" s="90" t="s">
        <v>420</v>
      </c>
      <c r="K64" s="90" t="s">
        <v>420</v>
      </c>
      <c r="L64" s="90" t="s">
        <v>510</v>
      </c>
    </row>
    <row r="65" customFormat="false" ht="40.95" hidden="false" customHeight="false" outlineLevel="0" collapsed="false">
      <c r="A65" s="90" t="n">
        <f aca="false">A64+1</f>
        <v>61</v>
      </c>
      <c r="B65" s="101" t="s">
        <v>714</v>
      </c>
      <c r="C65" s="97" t="s">
        <v>665</v>
      </c>
      <c r="D65" s="122" t="s">
        <v>715</v>
      </c>
      <c r="E65" s="122" t="s">
        <v>716</v>
      </c>
      <c r="F65" s="122" t="s">
        <v>717</v>
      </c>
      <c r="G65" s="124" t="s">
        <v>669</v>
      </c>
      <c r="H65" s="125" t="s">
        <v>670</v>
      </c>
      <c r="I65" s="99" t="n">
        <v>83611.44</v>
      </c>
      <c r="J65" s="90" t="s">
        <v>420</v>
      </c>
      <c r="K65" s="90" t="s">
        <v>420</v>
      </c>
      <c r="L65" s="90" t="s">
        <v>510</v>
      </c>
    </row>
    <row r="66" customFormat="false" ht="40.95" hidden="false" customHeight="false" outlineLevel="0" collapsed="false">
      <c r="A66" s="90" t="n">
        <f aca="false">A65+1</f>
        <v>62</v>
      </c>
      <c r="B66" s="101" t="s">
        <v>718</v>
      </c>
      <c r="C66" s="97" t="s">
        <v>665</v>
      </c>
      <c r="D66" s="122" t="s">
        <v>719</v>
      </c>
      <c r="E66" s="122" t="s">
        <v>720</v>
      </c>
      <c r="F66" s="122" t="s">
        <v>721</v>
      </c>
      <c r="G66" s="124" t="s">
        <v>669</v>
      </c>
      <c r="H66" s="125" t="s">
        <v>670</v>
      </c>
      <c r="I66" s="99" t="n">
        <v>2025948.86</v>
      </c>
      <c r="J66" s="90" t="s">
        <v>420</v>
      </c>
      <c r="K66" s="90" t="s">
        <v>420</v>
      </c>
      <c r="L66" s="90" t="s">
        <v>510</v>
      </c>
    </row>
    <row r="67" customFormat="false" ht="40.95" hidden="false" customHeight="false" outlineLevel="0" collapsed="false">
      <c r="A67" s="90" t="n">
        <f aca="false">A66+1</f>
        <v>63</v>
      </c>
      <c r="B67" s="101" t="s">
        <v>722</v>
      </c>
      <c r="C67" s="97" t="s">
        <v>665</v>
      </c>
      <c r="D67" s="122" t="s">
        <v>723</v>
      </c>
      <c r="E67" s="122" t="s">
        <v>724</v>
      </c>
      <c r="F67" s="122" t="s">
        <v>725</v>
      </c>
      <c r="G67" s="124" t="s">
        <v>669</v>
      </c>
      <c r="H67" s="125" t="s">
        <v>670</v>
      </c>
      <c r="I67" s="99" t="n">
        <v>38248.73</v>
      </c>
      <c r="J67" s="90" t="s">
        <v>420</v>
      </c>
      <c r="K67" s="90" t="s">
        <v>420</v>
      </c>
      <c r="L67" s="90" t="s">
        <v>510</v>
      </c>
    </row>
    <row r="68" customFormat="false" ht="40.95" hidden="false" customHeight="false" outlineLevel="0" collapsed="false">
      <c r="A68" s="90" t="n">
        <f aca="false">A67+1</f>
        <v>64</v>
      </c>
      <c r="B68" s="101" t="s">
        <v>726</v>
      </c>
      <c r="C68" s="97" t="s">
        <v>665</v>
      </c>
      <c r="D68" s="122" t="s">
        <v>727</v>
      </c>
      <c r="E68" s="122" t="s">
        <v>728</v>
      </c>
      <c r="F68" s="122" t="s">
        <v>729</v>
      </c>
      <c r="G68" s="124" t="s">
        <v>669</v>
      </c>
      <c r="H68" s="125" t="s">
        <v>670</v>
      </c>
      <c r="I68" s="99" t="n">
        <v>116688.6</v>
      </c>
      <c r="J68" s="90" t="s">
        <v>420</v>
      </c>
      <c r="K68" s="90" t="s">
        <v>420</v>
      </c>
      <c r="L68" s="90" t="s">
        <v>510</v>
      </c>
    </row>
    <row r="69" customFormat="false" ht="40.95" hidden="false" customHeight="false" outlineLevel="0" collapsed="false">
      <c r="A69" s="90" t="n">
        <f aca="false">A68+1</f>
        <v>65</v>
      </c>
      <c r="B69" s="101" t="s">
        <v>730</v>
      </c>
      <c r="C69" s="97" t="s">
        <v>665</v>
      </c>
      <c r="D69" s="122" t="s">
        <v>731</v>
      </c>
      <c r="E69" s="122" t="s">
        <v>732</v>
      </c>
      <c r="F69" s="122" t="s">
        <v>733</v>
      </c>
      <c r="G69" s="124" t="s">
        <v>669</v>
      </c>
      <c r="H69" s="125" t="s">
        <v>670</v>
      </c>
      <c r="I69" s="99" t="n">
        <v>27149.76</v>
      </c>
      <c r="J69" s="90" t="s">
        <v>420</v>
      </c>
      <c r="K69" s="90" t="s">
        <v>420</v>
      </c>
      <c r="L69" s="90" t="s">
        <v>510</v>
      </c>
    </row>
    <row r="70" customFormat="false" ht="40.95" hidden="false" customHeight="false" outlineLevel="0" collapsed="false">
      <c r="A70" s="90" t="n">
        <f aca="false">A69+1</f>
        <v>66</v>
      </c>
      <c r="B70" s="101" t="s">
        <v>734</v>
      </c>
      <c r="C70" s="97" t="s">
        <v>665</v>
      </c>
      <c r="D70" s="122" t="s">
        <v>735</v>
      </c>
      <c r="E70" s="122" t="s">
        <v>736</v>
      </c>
      <c r="F70" s="122" t="s">
        <v>737</v>
      </c>
      <c r="G70" s="124" t="s">
        <v>669</v>
      </c>
      <c r="H70" s="125" t="s">
        <v>670</v>
      </c>
      <c r="I70" s="99" t="n">
        <v>3976574.32</v>
      </c>
      <c r="J70" s="90" t="s">
        <v>420</v>
      </c>
      <c r="K70" s="90" t="s">
        <v>420</v>
      </c>
      <c r="L70" s="90" t="s">
        <v>510</v>
      </c>
    </row>
    <row r="71" customFormat="false" ht="40.95" hidden="false" customHeight="false" outlineLevel="0" collapsed="false">
      <c r="A71" s="90" t="n">
        <f aca="false">A70+1</f>
        <v>67</v>
      </c>
      <c r="B71" s="101" t="s">
        <v>738</v>
      </c>
      <c r="C71" s="97" t="s">
        <v>665</v>
      </c>
      <c r="D71" s="122" t="s">
        <v>739</v>
      </c>
      <c r="E71" s="122" t="s">
        <v>740</v>
      </c>
      <c r="F71" s="122" t="s">
        <v>741</v>
      </c>
      <c r="G71" s="124" t="s">
        <v>669</v>
      </c>
      <c r="H71" s="125" t="s">
        <v>670</v>
      </c>
      <c r="I71" s="99" t="n">
        <v>4798563.22</v>
      </c>
      <c r="J71" s="90" t="s">
        <v>420</v>
      </c>
      <c r="K71" s="90" t="s">
        <v>420</v>
      </c>
      <c r="L71" s="90" t="s">
        <v>510</v>
      </c>
    </row>
    <row r="72" customFormat="false" ht="40.95" hidden="false" customHeight="false" outlineLevel="0" collapsed="false">
      <c r="A72" s="90" t="n">
        <f aca="false">A71+1</f>
        <v>68</v>
      </c>
      <c r="B72" s="101" t="s">
        <v>742</v>
      </c>
      <c r="C72" s="97" t="s">
        <v>665</v>
      </c>
      <c r="D72" s="122" t="s">
        <v>743</v>
      </c>
      <c r="E72" s="122" t="s">
        <v>744</v>
      </c>
      <c r="F72" s="122" t="s">
        <v>745</v>
      </c>
      <c r="G72" s="124" t="s">
        <v>669</v>
      </c>
      <c r="H72" s="125" t="s">
        <v>670</v>
      </c>
      <c r="I72" s="99" t="n">
        <v>323263.46</v>
      </c>
      <c r="J72" s="90" t="s">
        <v>420</v>
      </c>
      <c r="K72" s="90" t="s">
        <v>420</v>
      </c>
      <c r="L72" s="90" t="s">
        <v>510</v>
      </c>
    </row>
    <row r="73" customFormat="false" ht="40.95" hidden="false" customHeight="false" outlineLevel="0" collapsed="false">
      <c r="A73" s="90" t="n">
        <f aca="false">A72+1</f>
        <v>69</v>
      </c>
      <c r="B73" s="101" t="s">
        <v>746</v>
      </c>
      <c r="C73" s="97" t="s">
        <v>665</v>
      </c>
      <c r="D73" s="122" t="s">
        <v>747</v>
      </c>
      <c r="E73" s="122" t="s">
        <v>748</v>
      </c>
      <c r="F73" s="122" t="s">
        <v>749</v>
      </c>
      <c r="G73" s="124" t="s">
        <v>669</v>
      </c>
      <c r="H73" s="125" t="s">
        <v>670</v>
      </c>
      <c r="I73" s="99" t="n">
        <v>29611.92</v>
      </c>
      <c r="J73" s="90" t="s">
        <v>420</v>
      </c>
      <c r="K73" s="90" t="s">
        <v>420</v>
      </c>
      <c r="L73" s="90" t="s">
        <v>510</v>
      </c>
    </row>
    <row r="74" customFormat="false" ht="40.95" hidden="false" customHeight="false" outlineLevel="0" collapsed="false">
      <c r="A74" s="90" t="n">
        <f aca="false">A73+1</f>
        <v>70</v>
      </c>
      <c r="B74" s="101" t="s">
        <v>750</v>
      </c>
      <c r="C74" s="97" t="s">
        <v>665</v>
      </c>
      <c r="D74" s="122" t="s">
        <v>751</v>
      </c>
      <c r="E74" s="122" t="s">
        <v>752</v>
      </c>
      <c r="F74" s="122" t="s">
        <v>753</v>
      </c>
      <c r="G74" s="124" t="s">
        <v>669</v>
      </c>
      <c r="H74" s="125" t="s">
        <v>670</v>
      </c>
      <c r="I74" s="99" t="n">
        <v>2287.56</v>
      </c>
      <c r="J74" s="90" t="s">
        <v>420</v>
      </c>
      <c r="K74" s="90" t="s">
        <v>420</v>
      </c>
      <c r="L74" s="90" t="s">
        <v>510</v>
      </c>
    </row>
    <row r="75" customFormat="false" ht="40.95" hidden="false" customHeight="false" outlineLevel="0" collapsed="false">
      <c r="A75" s="90" t="n">
        <f aca="false">A74+1</f>
        <v>71</v>
      </c>
      <c r="B75" s="101" t="s">
        <v>754</v>
      </c>
      <c r="C75" s="97" t="s">
        <v>665</v>
      </c>
      <c r="D75" s="122" t="s">
        <v>755</v>
      </c>
      <c r="E75" s="122" t="s">
        <v>756</v>
      </c>
      <c r="F75" s="122" t="s">
        <v>757</v>
      </c>
      <c r="G75" s="124" t="s">
        <v>669</v>
      </c>
      <c r="H75" s="125" t="s">
        <v>670</v>
      </c>
      <c r="I75" s="99" t="n">
        <v>8197.09</v>
      </c>
      <c r="J75" s="90" t="s">
        <v>420</v>
      </c>
      <c r="K75" s="90" t="s">
        <v>420</v>
      </c>
      <c r="L75" s="90" t="s">
        <v>510</v>
      </c>
    </row>
    <row r="76" customFormat="false" ht="40.95" hidden="false" customHeight="false" outlineLevel="0" collapsed="false">
      <c r="A76" s="90" t="n">
        <f aca="false">A75+1</f>
        <v>72</v>
      </c>
      <c r="B76" s="101" t="s">
        <v>758</v>
      </c>
      <c r="C76" s="97" t="s">
        <v>665</v>
      </c>
      <c r="D76" s="122" t="s">
        <v>759</v>
      </c>
      <c r="E76" s="122" t="s">
        <v>760</v>
      </c>
      <c r="F76" s="122" t="s">
        <v>761</v>
      </c>
      <c r="G76" s="124" t="s">
        <v>669</v>
      </c>
      <c r="H76" s="125" t="s">
        <v>670</v>
      </c>
      <c r="I76" s="99" t="n">
        <v>25444.98</v>
      </c>
      <c r="J76" s="90" t="s">
        <v>420</v>
      </c>
      <c r="K76" s="90" t="s">
        <v>420</v>
      </c>
      <c r="L76" s="90" t="s">
        <v>510</v>
      </c>
    </row>
    <row r="77" customFormat="false" ht="40.95" hidden="false" customHeight="false" outlineLevel="0" collapsed="false">
      <c r="A77" s="90" t="n">
        <f aca="false">A76+1</f>
        <v>73</v>
      </c>
      <c r="B77" s="101" t="s">
        <v>762</v>
      </c>
      <c r="C77" s="97" t="s">
        <v>665</v>
      </c>
      <c r="D77" s="122" t="s">
        <v>763</v>
      </c>
      <c r="E77" s="122" t="s">
        <v>764</v>
      </c>
      <c r="F77" s="122" t="s">
        <v>765</v>
      </c>
      <c r="G77" s="124" t="s">
        <v>669</v>
      </c>
      <c r="H77" s="125" t="s">
        <v>670</v>
      </c>
      <c r="I77" s="99" t="n">
        <v>78443.64</v>
      </c>
      <c r="J77" s="90" t="s">
        <v>420</v>
      </c>
      <c r="K77" s="90" t="s">
        <v>420</v>
      </c>
      <c r="L77" s="90" t="s">
        <v>510</v>
      </c>
    </row>
    <row r="78" customFormat="false" ht="40.95" hidden="false" customHeight="false" outlineLevel="0" collapsed="false">
      <c r="A78" s="90" t="n">
        <f aca="false">A77+1</f>
        <v>74</v>
      </c>
      <c r="B78" s="101" t="s">
        <v>766</v>
      </c>
      <c r="C78" s="97" t="s">
        <v>665</v>
      </c>
      <c r="D78" s="122" t="s">
        <v>767</v>
      </c>
      <c r="E78" s="122" t="s">
        <v>768</v>
      </c>
      <c r="F78" s="122" t="s">
        <v>769</v>
      </c>
      <c r="G78" s="124" t="s">
        <v>669</v>
      </c>
      <c r="H78" s="125" t="s">
        <v>670</v>
      </c>
      <c r="I78" s="99" t="n">
        <v>19325.6</v>
      </c>
      <c r="J78" s="90" t="s">
        <v>420</v>
      </c>
      <c r="K78" s="90" t="s">
        <v>420</v>
      </c>
      <c r="L78" s="90" t="s">
        <v>510</v>
      </c>
    </row>
    <row r="79" customFormat="false" ht="40.95" hidden="false" customHeight="false" outlineLevel="0" collapsed="false">
      <c r="A79" s="90" t="n">
        <f aca="false">A78+1</f>
        <v>75</v>
      </c>
      <c r="B79" s="101" t="s">
        <v>770</v>
      </c>
      <c r="C79" s="97" t="s">
        <v>665</v>
      </c>
      <c r="D79" s="122" t="s">
        <v>771</v>
      </c>
      <c r="E79" s="122" t="s">
        <v>772</v>
      </c>
      <c r="F79" s="122" t="s">
        <v>773</v>
      </c>
      <c r="G79" s="124" t="s">
        <v>669</v>
      </c>
      <c r="H79" s="125" t="s">
        <v>670</v>
      </c>
      <c r="I79" s="99" t="n">
        <v>33302.15</v>
      </c>
      <c r="J79" s="90" t="s">
        <v>420</v>
      </c>
      <c r="K79" s="90" t="s">
        <v>420</v>
      </c>
      <c r="L79" s="90" t="s">
        <v>510</v>
      </c>
    </row>
    <row r="80" customFormat="false" ht="40.95" hidden="false" customHeight="false" outlineLevel="0" collapsed="false">
      <c r="A80" s="90" t="n">
        <f aca="false">A79+1</f>
        <v>76</v>
      </c>
      <c r="B80" s="101" t="s">
        <v>774</v>
      </c>
      <c r="C80" s="97" t="s">
        <v>665</v>
      </c>
      <c r="D80" s="122" t="s">
        <v>775</v>
      </c>
      <c r="E80" s="122" t="s">
        <v>776</v>
      </c>
      <c r="F80" s="122" t="s">
        <v>777</v>
      </c>
      <c r="G80" s="124" t="s">
        <v>669</v>
      </c>
      <c r="H80" s="125" t="s">
        <v>670</v>
      </c>
      <c r="I80" s="99" t="n">
        <v>3251.93</v>
      </c>
      <c r="J80" s="90" t="s">
        <v>420</v>
      </c>
      <c r="K80" s="90" t="s">
        <v>420</v>
      </c>
      <c r="L80" s="90" t="s">
        <v>510</v>
      </c>
    </row>
    <row r="81" customFormat="false" ht="40.95" hidden="false" customHeight="false" outlineLevel="0" collapsed="false">
      <c r="A81" s="90" t="n">
        <f aca="false">A80+1</f>
        <v>77</v>
      </c>
      <c r="B81" s="101" t="s">
        <v>778</v>
      </c>
      <c r="C81" s="97" t="s">
        <v>665</v>
      </c>
      <c r="D81" s="122" t="s">
        <v>779</v>
      </c>
      <c r="E81" s="122" t="s">
        <v>780</v>
      </c>
      <c r="F81" s="122" t="s">
        <v>781</v>
      </c>
      <c r="G81" s="124" t="s">
        <v>669</v>
      </c>
      <c r="H81" s="125" t="s">
        <v>670</v>
      </c>
      <c r="I81" s="99" t="n">
        <v>2869.35</v>
      </c>
      <c r="J81" s="90" t="s">
        <v>420</v>
      </c>
      <c r="K81" s="90" t="s">
        <v>420</v>
      </c>
      <c r="L81" s="90" t="s">
        <v>510</v>
      </c>
    </row>
    <row r="82" customFormat="false" ht="193.5" hidden="false" customHeight="true" outlineLevel="0" collapsed="false">
      <c r="A82" s="90" t="n">
        <f aca="false">A81+1</f>
        <v>78</v>
      </c>
      <c r="B82" s="101" t="s">
        <v>782</v>
      </c>
      <c r="C82" s="97" t="s">
        <v>665</v>
      </c>
      <c r="D82" s="122" t="s">
        <v>783</v>
      </c>
      <c r="E82" s="122" t="s">
        <v>784</v>
      </c>
      <c r="F82" s="122" t="s">
        <v>785</v>
      </c>
      <c r="G82" s="124" t="s">
        <v>669</v>
      </c>
      <c r="H82" s="129" t="s">
        <v>670</v>
      </c>
      <c r="I82" s="99" t="n">
        <v>139375.83</v>
      </c>
      <c r="J82" s="90" t="s">
        <v>420</v>
      </c>
      <c r="K82" s="90" t="s">
        <v>420</v>
      </c>
      <c r="L82" s="90" t="s">
        <v>510</v>
      </c>
    </row>
    <row r="83" customFormat="false" ht="40.95" hidden="false" customHeight="false" outlineLevel="0" collapsed="false">
      <c r="A83" s="90" t="n">
        <f aca="false">A82+1</f>
        <v>79</v>
      </c>
      <c r="B83" s="101" t="s">
        <v>786</v>
      </c>
      <c r="C83" s="97" t="s">
        <v>665</v>
      </c>
      <c r="D83" s="122" t="s">
        <v>787</v>
      </c>
      <c r="E83" s="122" t="s">
        <v>788</v>
      </c>
      <c r="F83" s="122" t="s">
        <v>781</v>
      </c>
      <c r="G83" s="124" t="s">
        <v>669</v>
      </c>
      <c r="H83" s="125" t="s">
        <v>670</v>
      </c>
      <c r="I83" s="99" t="n">
        <v>3913.5</v>
      </c>
      <c r="J83" s="90" t="s">
        <v>420</v>
      </c>
      <c r="K83" s="90" t="s">
        <v>420</v>
      </c>
      <c r="L83" s="90" t="s">
        <v>510</v>
      </c>
    </row>
    <row r="84" customFormat="false" ht="40.95" hidden="false" customHeight="false" outlineLevel="0" collapsed="false">
      <c r="A84" s="90" t="n">
        <f aca="false">A83+1</f>
        <v>80</v>
      </c>
      <c r="B84" s="101" t="s">
        <v>789</v>
      </c>
      <c r="C84" s="97" t="s">
        <v>665</v>
      </c>
      <c r="D84" s="122" t="s">
        <v>790</v>
      </c>
      <c r="E84" s="122" t="s">
        <v>791</v>
      </c>
      <c r="F84" s="122" t="s">
        <v>792</v>
      </c>
      <c r="G84" s="124" t="s">
        <v>669</v>
      </c>
      <c r="H84" s="125" t="s">
        <v>670</v>
      </c>
      <c r="I84" s="99" t="n">
        <v>71225.7</v>
      </c>
      <c r="J84" s="90" t="s">
        <v>420</v>
      </c>
      <c r="K84" s="90" t="s">
        <v>420</v>
      </c>
      <c r="L84" s="90" t="s">
        <v>510</v>
      </c>
    </row>
    <row r="85" customFormat="false" ht="40.95" hidden="false" customHeight="false" outlineLevel="0" collapsed="false">
      <c r="A85" s="90" t="n">
        <f aca="false">A84+1</f>
        <v>81</v>
      </c>
      <c r="B85" s="101" t="s">
        <v>793</v>
      </c>
      <c r="C85" s="97" t="s">
        <v>665</v>
      </c>
      <c r="D85" s="122" t="s">
        <v>794</v>
      </c>
      <c r="E85" s="122" t="s">
        <v>688</v>
      </c>
      <c r="F85" s="122" t="s">
        <v>689</v>
      </c>
      <c r="G85" s="124" t="s">
        <v>669</v>
      </c>
      <c r="H85" s="125" t="s">
        <v>670</v>
      </c>
      <c r="I85" s="99" t="n">
        <v>14297.25</v>
      </c>
      <c r="J85" s="90" t="s">
        <v>420</v>
      </c>
      <c r="K85" s="90" t="s">
        <v>420</v>
      </c>
      <c r="L85" s="90" t="s">
        <v>510</v>
      </c>
    </row>
    <row r="86" customFormat="false" ht="40.95" hidden="false" customHeight="false" outlineLevel="0" collapsed="false">
      <c r="A86" s="90" t="n">
        <f aca="false">A85+1</f>
        <v>82</v>
      </c>
      <c r="B86" s="101" t="s">
        <v>795</v>
      </c>
      <c r="C86" s="97" t="s">
        <v>665</v>
      </c>
      <c r="D86" s="122" t="s">
        <v>794</v>
      </c>
      <c r="E86" s="122" t="s">
        <v>684</v>
      </c>
      <c r="F86" s="122" t="s">
        <v>685</v>
      </c>
      <c r="G86" s="124" t="s">
        <v>669</v>
      </c>
      <c r="H86" s="125" t="s">
        <v>670</v>
      </c>
      <c r="I86" s="99" t="n">
        <v>7243.94</v>
      </c>
      <c r="J86" s="90" t="s">
        <v>420</v>
      </c>
      <c r="K86" s="90" t="s">
        <v>420</v>
      </c>
      <c r="L86" s="90" t="s">
        <v>510</v>
      </c>
    </row>
    <row r="87" customFormat="false" ht="40.95" hidden="false" customHeight="false" outlineLevel="0" collapsed="false">
      <c r="A87" s="90" t="n">
        <f aca="false">A86+1</f>
        <v>83</v>
      </c>
      <c r="B87" s="101" t="s">
        <v>796</v>
      </c>
      <c r="C87" s="97" t="s">
        <v>665</v>
      </c>
      <c r="D87" s="122" t="s">
        <v>797</v>
      </c>
      <c r="E87" s="122" t="s">
        <v>798</v>
      </c>
      <c r="F87" s="122" t="s">
        <v>799</v>
      </c>
      <c r="G87" s="124" t="s">
        <v>669</v>
      </c>
      <c r="H87" s="125" t="s">
        <v>670</v>
      </c>
      <c r="I87" s="99" t="n">
        <v>102093.16</v>
      </c>
      <c r="J87" s="90" t="s">
        <v>420</v>
      </c>
      <c r="K87" s="90" t="s">
        <v>420</v>
      </c>
      <c r="L87" s="90" t="s">
        <v>510</v>
      </c>
    </row>
    <row r="88" customFormat="false" ht="40.95" hidden="false" customHeight="false" outlineLevel="0" collapsed="false">
      <c r="A88" s="90" t="n">
        <f aca="false">A87+1</f>
        <v>84</v>
      </c>
      <c r="B88" s="101" t="s">
        <v>800</v>
      </c>
      <c r="C88" s="97" t="s">
        <v>665</v>
      </c>
      <c r="D88" s="122" t="s">
        <v>801</v>
      </c>
      <c r="E88" s="122" t="s">
        <v>802</v>
      </c>
      <c r="F88" s="122" t="s">
        <v>803</v>
      </c>
      <c r="G88" s="124" t="s">
        <v>669</v>
      </c>
      <c r="H88" s="125" t="s">
        <v>670</v>
      </c>
      <c r="I88" s="99" t="n">
        <v>65964.88</v>
      </c>
      <c r="J88" s="90" t="s">
        <v>420</v>
      </c>
      <c r="K88" s="90" t="s">
        <v>420</v>
      </c>
      <c r="L88" s="90" t="s">
        <v>510</v>
      </c>
    </row>
    <row r="89" customFormat="false" ht="40.95" hidden="false" customHeight="false" outlineLevel="0" collapsed="false">
      <c r="A89" s="90" t="n">
        <f aca="false">A88+1</f>
        <v>85</v>
      </c>
      <c r="B89" s="101" t="s">
        <v>804</v>
      </c>
      <c r="C89" s="97" t="s">
        <v>665</v>
      </c>
      <c r="D89" s="122" t="s">
        <v>805</v>
      </c>
      <c r="E89" s="122" t="s">
        <v>806</v>
      </c>
      <c r="F89" s="122" t="s">
        <v>807</v>
      </c>
      <c r="G89" s="124" t="s">
        <v>669</v>
      </c>
      <c r="H89" s="125" t="s">
        <v>670</v>
      </c>
      <c r="I89" s="99" t="n">
        <v>267192.58</v>
      </c>
      <c r="J89" s="90" t="s">
        <v>420</v>
      </c>
      <c r="K89" s="90" t="s">
        <v>420</v>
      </c>
      <c r="L89" s="90" t="s">
        <v>510</v>
      </c>
    </row>
    <row r="90" customFormat="false" ht="40.95" hidden="false" customHeight="false" outlineLevel="0" collapsed="false">
      <c r="A90" s="90" t="n">
        <f aca="false">A89+1</f>
        <v>86</v>
      </c>
      <c r="B90" s="101" t="s">
        <v>808</v>
      </c>
      <c r="C90" s="97" t="s">
        <v>665</v>
      </c>
      <c r="D90" s="122" t="s">
        <v>805</v>
      </c>
      <c r="E90" s="122" t="s">
        <v>809</v>
      </c>
      <c r="F90" s="122" t="s">
        <v>810</v>
      </c>
      <c r="G90" s="124" t="s">
        <v>669</v>
      </c>
      <c r="H90" s="125" t="s">
        <v>670</v>
      </c>
      <c r="I90" s="99" t="n">
        <v>138708.96</v>
      </c>
      <c r="J90" s="90" t="s">
        <v>420</v>
      </c>
      <c r="K90" s="90" t="s">
        <v>420</v>
      </c>
      <c r="L90" s="90" t="s">
        <v>510</v>
      </c>
    </row>
    <row r="91" customFormat="false" ht="40.95" hidden="false" customHeight="false" outlineLevel="0" collapsed="false">
      <c r="A91" s="90" t="n">
        <f aca="false">A90+1</f>
        <v>87</v>
      </c>
      <c r="B91" s="101" t="s">
        <v>811</v>
      </c>
      <c r="C91" s="97" t="s">
        <v>665</v>
      </c>
      <c r="D91" s="122" t="s">
        <v>812</v>
      </c>
      <c r="E91" s="122" t="s">
        <v>813</v>
      </c>
      <c r="F91" s="122" t="s">
        <v>814</v>
      </c>
      <c r="G91" s="124" t="s">
        <v>669</v>
      </c>
      <c r="H91" s="125" t="s">
        <v>670</v>
      </c>
      <c r="I91" s="99" t="n">
        <v>65100</v>
      </c>
      <c r="J91" s="90" t="s">
        <v>420</v>
      </c>
      <c r="K91" s="90" t="s">
        <v>420</v>
      </c>
      <c r="L91" s="90" t="s">
        <v>510</v>
      </c>
    </row>
    <row r="92" customFormat="false" ht="40.95" hidden="false" customHeight="false" outlineLevel="0" collapsed="false">
      <c r="A92" s="90" t="n">
        <f aca="false">A91+1</f>
        <v>88</v>
      </c>
      <c r="B92" s="101" t="s">
        <v>815</v>
      </c>
      <c r="C92" s="97" t="s">
        <v>665</v>
      </c>
      <c r="D92" s="122" t="s">
        <v>812</v>
      </c>
      <c r="E92" s="122" t="s">
        <v>816</v>
      </c>
      <c r="F92" s="122" t="s">
        <v>817</v>
      </c>
      <c r="G92" s="124" t="s">
        <v>669</v>
      </c>
      <c r="H92" s="125" t="s">
        <v>670</v>
      </c>
      <c r="I92" s="99" t="n">
        <v>3124.8</v>
      </c>
      <c r="J92" s="90" t="s">
        <v>420</v>
      </c>
      <c r="K92" s="90" t="s">
        <v>420</v>
      </c>
      <c r="L92" s="90" t="s">
        <v>510</v>
      </c>
    </row>
    <row r="93" customFormat="false" ht="40.95" hidden="false" customHeight="false" outlineLevel="0" collapsed="false">
      <c r="A93" s="90" t="n">
        <f aca="false">A92+1</f>
        <v>89</v>
      </c>
      <c r="B93" s="101" t="s">
        <v>818</v>
      </c>
      <c r="C93" s="97" t="s">
        <v>665</v>
      </c>
      <c r="D93" s="122" t="s">
        <v>819</v>
      </c>
      <c r="E93" s="122" t="s">
        <v>680</v>
      </c>
      <c r="F93" s="122" t="s">
        <v>681</v>
      </c>
      <c r="G93" s="124" t="s">
        <v>669</v>
      </c>
      <c r="H93" s="125" t="s">
        <v>670</v>
      </c>
      <c r="I93" s="99" t="n">
        <v>24307.92</v>
      </c>
      <c r="J93" s="90" t="s">
        <v>420</v>
      </c>
      <c r="K93" s="90" t="s">
        <v>420</v>
      </c>
      <c r="L93" s="90" t="s">
        <v>510</v>
      </c>
    </row>
    <row r="94" customFormat="false" ht="40.95" hidden="false" customHeight="false" outlineLevel="0" collapsed="false">
      <c r="A94" s="90" t="n">
        <f aca="false">A93+1</f>
        <v>90</v>
      </c>
      <c r="B94" s="101" t="s">
        <v>820</v>
      </c>
      <c r="C94" s="97" t="s">
        <v>665</v>
      </c>
      <c r="D94" s="122" t="s">
        <v>821</v>
      </c>
      <c r="E94" s="122" t="s">
        <v>677</v>
      </c>
      <c r="F94" s="122" t="s">
        <v>678</v>
      </c>
      <c r="G94" s="124" t="s">
        <v>669</v>
      </c>
      <c r="H94" s="125" t="s">
        <v>670</v>
      </c>
      <c r="I94" s="99" t="n">
        <v>10803.52</v>
      </c>
      <c r="J94" s="90" t="s">
        <v>420</v>
      </c>
      <c r="K94" s="90" t="s">
        <v>420</v>
      </c>
      <c r="L94" s="90" t="s">
        <v>510</v>
      </c>
    </row>
    <row r="95" customFormat="false" ht="67.45" hidden="false" customHeight="false" outlineLevel="0" collapsed="false">
      <c r="A95" s="90" t="n">
        <f aca="false">A94+1</f>
        <v>91</v>
      </c>
      <c r="B95" s="101" t="s">
        <v>822</v>
      </c>
      <c r="C95" s="97" t="s">
        <v>665</v>
      </c>
      <c r="D95" s="122" t="s">
        <v>823</v>
      </c>
      <c r="E95" s="122" t="s">
        <v>824</v>
      </c>
      <c r="F95" s="122" t="s">
        <v>825</v>
      </c>
      <c r="G95" s="124" t="s">
        <v>669</v>
      </c>
      <c r="H95" s="125" t="s">
        <v>670</v>
      </c>
      <c r="I95" s="130" t="n">
        <v>8330400</v>
      </c>
      <c r="J95" s="90" t="s">
        <v>420</v>
      </c>
      <c r="K95" s="90" t="s">
        <v>420</v>
      </c>
      <c r="L95" s="90" t="s">
        <v>510</v>
      </c>
    </row>
    <row r="96" customFormat="false" ht="40.95" hidden="false" customHeight="false" outlineLevel="0" collapsed="false">
      <c r="A96" s="90" t="n">
        <f aca="false">A95+1</f>
        <v>92</v>
      </c>
      <c r="B96" s="101" t="s">
        <v>826</v>
      </c>
      <c r="C96" s="97" t="s">
        <v>665</v>
      </c>
      <c r="D96" s="122" t="s">
        <v>827</v>
      </c>
      <c r="E96" s="122" t="s">
        <v>828</v>
      </c>
      <c r="F96" s="122" t="s">
        <v>829</v>
      </c>
      <c r="G96" s="124" t="s">
        <v>669</v>
      </c>
      <c r="H96" s="125" t="s">
        <v>670</v>
      </c>
      <c r="I96" s="130" t="n">
        <v>2378755.7</v>
      </c>
      <c r="J96" s="90" t="s">
        <v>420</v>
      </c>
      <c r="K96" s="90" t="s">
        <v>420</v>
      </c>
      <c r="L96" s="90" t="s">
        <v>510</v>
      </c>
    </row>
    <row r="97" customFormat="false" ht="67.45" hidden="false" customHeight="false" outlineLevel="0" collapsed="false">
      <c r="A97" s="90" t="n">
        <f aca="false">A96+1</f>
        <v>93</v>
      </c>
      <c r="B97" s="101" t="s">
        <v>830</v>
      </c>
      <c r="C97" s="97" t="s">
        <v>665</v>
      </c>
      <c r="D97" s="122" t="s">
        <v>831</v>
      </c>
      <c r="E97" s="122" t="s">
        <v>832</v>
      </c>
      <c r="F97" s="122" t="s">
        <v>833</v>
      </c>
      <c r="G97" s="124" t="s">
        <v>669</v>
      </c>
      <c r="H97" s="125" t="s">
        <v>670</v>
      </c>
      <c r="I97" s="130" t="n">
        <v>212066992.8</v>
      </c>
      <c r="J97" s="90" t="s">
        <v>420</v>
      </c>
      <c r="K97" s="90" t="s">
        <v>420</v>
      </c>
      <c r="L97" s="90" t="s">
        <v>510</v>
      </c>
    </row>
    <row r="98" customFormat="false" ht="40.95" hidden="false" customHeight="false" outlineLevel="0" collapsed="false">
      <c r="A98" s="90" t="n">
        <f aca="false">A97+1</f>
        <v>94</v>
      </c>
      <c r="B98" s="101" t="s">
        <v>834</v>
      </c>
      <c r="C98" s="97" t="s">
        <v>665</v>
      </c>
      <c r="D98" s="122" t="s">
        <v>835</v>
      </c>
      <c r="E98" s="122" t="s">
        <v>836</v>
      </c>
      <c r="F98" s="122" t="s">
        <v>837</v>
      </c>
      <c r="G98" s="124" t="s">
        <v>669</v>
      </c>
      <c r="H98" s="125" t="s">
        <v>670</v>
      </c>
      <c r="I98" s="130" t="n">
        <v>2029497.6</v>
      </c>
      <c r="J98" s="90" t="s">
        <v>420</v>
      </c>
      <c r="K98" s="90" t="s">
        <v>420</v>
      </c>
      <c r="L98" s="90" t="s">
        <v>510</v>
      </c>
    </row>
    <row r="99" customFormat="false" ht="40.95" hidden="false" customHeight="false" outlineLevel="0" collapsed="false">
      <c r="A99" s="90" t="n">
        <f aca="false">A98+1</f>
        <v>95</v>
      </c>
      <c r="B99" s="101" t="s">
        <v>838</v>
      </c>
      <c r="C99" s="97" t="s">
        <v>665</v>
      </c>
      <c r="D99" s="122" t="s">
        <v>839</v>
      </c>
      <c r="E99" s="122" t="s">
        <v>840</v>
      </c>
      <c r="F99" s="122" t="s">
        <v>841</v>
      </c>
      <c r="G99" s="124" t="s">
        <v>669</v>
      </c>
      <c r="H99" s="125" t="s">
        <v>670</v>
      </c>
      <c r="I99" s="130" t="n">
        <v>145054220.4</v>
      </c>
      <c r="J99" s="90" t="s">
        <v>420</v>
      </c>
      <c r="K99" s="90" t="s">
        <v>420</v>
      </c>
      <c r="L99" s="90" t="s">
        <v>510</v>
      </c>
    </row>
    <row r="100" customFormat="false" ht="40.95" hidden="false" customHeight="false" outlineLevel="0" collapsed="false">
      <c r="A100" s="90" t="n">
        <f aca="false">A99+1</f>
        <v>96</v>
      </c>
      <c r="B100" s="101" t="s">
        <v>842</v>
      </c>
      <c r="C100" s="97" t="s">
        <v>665</v>
      </c>
      <c r="D100" s="122" t="s">
        <v>835</v>
      </c>
      <c r="E100" s="122" t="s">
        <v>843</v>
      </c>
      <c r="F100" s="122" t="s">
        <v>844</v>
      </c>
      <c r="G100" s="124" t="s">
        <v>669</v>
      </c>
      <c r="H100" s="125" t="s">
        <v>670</v>
      </c>
      <c r="I100" s="130" t="n">
        <v>5000966.28</v>
      </c>
      <c r="J100" s="90" t="s">
        <v>420</v>
      </c>
      <c r="K100" s="90" t="s">
        <v>420</v>
      </c>
      <c r="L100" s="90" t="s">
        <v>510</v>
      </c>
    </row>
    <row r="101" customFormat="false" ht="40.95" hidden="false" customHeight="false" outlineLevel="0" collapsed="false">
      <c r="A101" s="90" t="n">
        <f aca="false">A100+1</f>
        <v>97</v>
      </c>
      <c r="B101" s="101" t="s">
        <v>845</v>
      </c>
      <c r="C101" s="97" t="s">
        <v>665</v>
      </c>
      <c r="D101" s="122" t="s">
        <v>846</v>
      </c>
      <c r="E101" s="122" t="s">
        <v>847</v>
      </c>
      <c r="F101" s="122" t="s">
        <v>848</v>
      </c>
      <c r="G101" s="124" t="s">
        <v>669</v>
      </c>
      <c r="H101" s="125" t="s">
        <v>670</v>
      </c>
      <c r="I101" s="130" t="n">
        <v>1568082.97</v>
      </c>
      <c r="J101" s="90" t="s">
        <v>420</v>
      </c>
      <c r="K101" s="90" t="s">
        <v>420</v>
      </c>
      <c r="L101" s="90" t="s">
        <v>510</v>
      </c>
    </row>
    <row r="102" customFormat="false" ht="93.95" hidden="false" customHeight="false" outlineLevel="0" collapsed="false">
      <c r="A102" s="90" t="n">
        <f aca="false">A101+1</f>
        <v>98</v>
      </c>
      <c r="B102" s="101" t="s">
        <v>849</v>
      </c>
      <c r="C102" s="97" t="s">
        <v>665</v>
      </c>
      <c r="D102" s="122" t="s">
        <v>850</v>
      </c>
      <c r="E102" s="122" t="s">
        <v>851</v>
      </c>
      <c r="F102" s="122" t="s">
        <v>852</v>
      </c>
      <c r="G102" s="124" t="s">
        <v>669</v>
      </c>
      <c r="H102" s="129" t="s">
        <v>670</v>
      </c>
      <c r="I102" s="130" t="n">
        <v>472002007.2</v>
      </c>
      <c r="J102" s="90" t="s">
        <v>420</v>
      </c>
      <c r="K102" s="90" t="s">
        <v>420</v>
      </c>
      <c r="L102" s="90" t="s">
        <v>510</v>
      </c>
    </row>
    <row r="103" customFormat="false" ht="107.2" hidden="false" customHeight="false" outlineLevel="0" collapsed="false">
      <c r="A103" s="90" t="n">
        <f aca="false">A102+1</f>
        <v>99</v>
      </c>
      <c r="B103" s="101" t="s">
        <v>853</v>
      </c>
      <c r="C103" s="97" t="s">
        <v>665</v>
      </c>
      <c r="D103" s="122" t="s">
        <v>854</v>
      </c>
      <c r="E103" s="122" t="s">
        <v>855</v>
      </c>
      <c r="F103" s="122" t="s">
        <v>856</v>
      </c>
      <c r="G103" s="124" t="s">
        <v>669</v>
      </c>
      <c r="H103" s="129" t="s">
        <v>670</v>
      </c>
      <c r="I103" s="130" t="n">
        <v>3582048.12</v>
      </c>
      <c r="J103" s="90" t="s">
        <v>420</v>
      </c>
      <c r="K103" s="90" t="s">
        <v>420</v>
      </c>
      <c r="L103" s="90" t="s">
        <v>510</v>
      </c>
    </row>
    <row r="104" customFormat="false" ht="107.2" hidden="false" customHeight="false" outlineLevel="0" collapsed="false">
      <c r="A104" s="90" t="n">
        <f aca="false">A103+1</f>
        <v>100</v>
      </c>
      <c r="B104" s="101" t="s">
        <v>857</v>
      </c>
      <c r="C104" s="97" t="s">
        <v>665</v>
      </c>
      <c r="D104" s="122" t="s">
        <v>858</v>
      </c>
      <c r="E104" s="122" t="s">
        <v>859</v>
      </c>
      <c r="F104" s="122" t="s">
        <v>860</v>
      </c>
      <c r="G104" s="124" t="s">
        <v>669</v>
      </c>
      <c r="H104" s="129" t="s">
        <v>670</v>
      </c>
      <c r="I104" s="130" t="n">
        <v>26067971.02</v>
      </c>
      <c r="J104" s="90" t="s">
        <v>420</v>
      </c>
      <c r="K104" s="90" t="s">
        <v>420</v>
      </c>
      <c r="L104" s="90" t="s">
        <v>510</v>
      </c>
    </row>
    <row r="105" customFormat="false" ht="40.95" hidden="false" customHeight="false" outlineLevel="0" collapsed="false">
      <c r="A105" s="90" t="n">
        <f aca="false">A104+1</f>
        <v>101</v>
      </c>
      <c r="B105" s="101" t="s">
        <v>861</v>
      </c>
      <c r="C105" s="97" t="s">
        <v>665</v>
      </c>
      <c r="D105" s="122" t="s">
        <v>839</v>
      </c>
      <c r="E105" s="122" t="s">
        <v>862</v>
      </c>
      <c r="F105" s="122" t="s">
        <v>863</v>
      </c>
      <c r="G105" s="124" t="s">
        <v>669</v>
      </c>
      <c r="H105" s="125" t="s">
        <v>670</v>
      </c>
      <c r="I105" s="130" t="n">
        <v>1438059.6</v>
      </c>
      <c r="J105" s="90" t="s">
        <v>420</v>
      </c>
      <c r="K105" s="90" t="s">
        <v>420</v>
      </c>
      <c r="L105" s="90" t="s">
        <v>510</v>
      </c>
    </row>
    <row r="106" customFormat="false" ht="40.95" hidden="false" customHeight="false" outlineLevel="0" collapsed="false">
      <c r="A106" s="90" t="n">
        <f aca="false">A105+1</f>
        <v>102</v>
      </c>
      <c r="B106" s="101" t="s">
        <v>864</v>
      </c>
      <c r="C106" s="97" t="s">
        <v>665</v>
      </c>
      <c r="D106" s="122" t="s">
        <v>835</v>
      </c>
      <c r="E106" s="122" t="s">
        <v>865</v>
      </c>
      <c r="F106" s="122" t="s">
        <v>866</v>
      </c>
      <c r="G106" s="124" t="s">
        <v>669</v>
      </c>
      <c r="H106" s="125" t="s">
        <v>670</v>
      </c>
      <c r="I106" s="130" t="n">
        <v>2229336.24</v>
      </c>
      <c r="J106" s="90" t="s">
        <v>420</v>
      </c>
      <c r="K106" s="90" t="s">
        <v>420</v>
      </c>
      <c r="L106" s="90" t="s">
        <v>510</v>
      </c>
    </row>
    <row r="107" customFormat="false" ht="40.95" hidden="false" customHeight="false" outlineLevel="0" collapsed="false">
      <c r="A107" s="90" t="n">
        <f aca="false">A106+1</f>
        <v>103</v>
      </c>
      <c r="B107" s="101" t="s">
        <v>867</v>
      </c>
      <c r="C107" s="97" t="s">
        <v>665</v>
      </c>
      <c r="D107" s="122" t="s">
        <v>835</v>
      </c>
      <c r="E107" s="122" t="s">
        <v>868</v>
      </c>
      <c r="F107" s="122" t="s">
        <v>869</v>
      </c>
      <c r="G107" s="124" t="s">
        <v>669</v>
      </c>
      <c r="H107" s="125" t="s">
        <v>670</v>
      </c>
      <c r="I107" s="130" t="n">
        <v>296637.9</v>
      </c>
      <c r="J107" s="90" t="s">
        <v>420</v>
      </c>
      <c r="K107" s="90" t="s">
        <v>420</v>
      </c>
      <c r="L107" s="90" t="s">
        <v>510</v>
      </c>
    </row>
    <row r="108" customFormat="false" ht="40.95" hidden="false" customHeight="false" outlineLevel="0" collapsed="false">
      <c r="A108" s="90" t="n">
        <f aca="false">A107+1</f>
        <v>104</v>
      </c>
      <c r="B108" s="101" t="s">
        <v>870</v>
      </c>
      <c r="C108" s="97" t="s">
        <v>665</v>
      </c>
      <c r="D108" s="122" t="s">
        <v>871</v>
      </c>
      <c r="E108" s="122" t="s">
        <v>872</v>
      </c>
      <c r="F108" s="122" t="s">
        <v>873</v>
      </c>
      <c r="G108" s="124" t="s">
        <v>669</v>
      </c>
      <c r="H108" s="125" t="s">
        <v>670</v>
      </c>
      <c r="I108" s="130" t="n">
        <v>2864306.61</v>
      </c>
      <c r="J108" s="90" t="s">
        <v>420</v>
      </c>
      <c r="K108" s="90" t="s">
        <v>420</v>
      </c>
      <c r="L108" s="90" t="s">
        <v>510</v>
      </c>
    </row>
    <row r="109" customFormat="false" ht="107.2" hidden="false" customHeight="false" outlineLevel="0" collapsed="false">
      <c r="A109" s="90" t="n">
        <f aca="false">A108+1</f>
        <v>105</v>
      </c>
      <c r="B109" s="101" t="s">
        <v>874</v>
      </c>
      <c r="C109" s="97" t="s">
        <v>665</v>
      </c>
      <c r="D109" s="122" t="s">
        <v>875</v>
      </c>
      <c r="E109" s="122" t="s">
        <v>876</v>
      </c>
      <c r="F109" s="122" t="s">
        <v>877</v>
      </c>
      <c r="G109" s="124" t="s">
        <v>669</v>
      </c>
      <c r="H109" s="125" t="s">
        <v>670</v>
      </c>
      <c r="I109" s="130" t="n">
        <v>1665676.46</v>
      </c>
      <c r="J109" s="90" t="s">
        <v>420</v>
      </c>
      <c r="K109" s="90" t="s">
        <v>420</v>
      </c>
      <c r="L109" s="90" t="s">
        <v>510</v>
      </c>
    </row>
    <row r="110" customFormat="false" ht="54.2" hidden="false" customHeight="false" outlineLevel="0" collapsed="false">
      <c r="A110" s="90" t="n">
        <f aca="false">A109+1</f>
        <v>106</v>
      </c>
      <c r="B110" s="101" t="s">
        <v>878</v>
      </c>
      <c r="C110" s="97" t="s">
        <v>665</v>
      </c>
      <c r="D110" s="122" t="s">
        <v>879</v>
      </c>
      <c r="E110" s="122" t="s">
        <v>880</v>
      </c>
      <c r="F110" s="122" t="s">
        <v>881</v>
      </c>
      <c r="G110" s="124" t="s">
        <v>669</v>
      </c>
      <c r="H110" s="125" t="s">
        <v>670</v>
      </c>
      <c r="I110" s="130" t="n">
        <v>508069.57</v>
      </c>
      <c r="J110" s="90" t="s">
        <v>420</v>
      </c>
      <c r="K110" s="90" t="s">
        <v>420</v>
      </c>
      <c r="L110" s="90" t="s">
        <v>510</v>
      </c>
    </row>
    <row r="111" customFormat="false" ht="54.2" hidden="false" customHeight="false" outlineLevel="0" collapsed="false">
      <c r="A111" s="90" t="n">
        <f aca="false">A110+1</f>
        <v>107</v>
      </c>
      <c r="B111" s="101" t="s">
        <v>882</v>
      </c>
      <c r="C111" s="97" t="s">
        <v>665</v>
      </c>
      <c r="D111" s="122" t="s">
        <v>879</v>
      </c>
      <c r="E111" s="122" t="s">
        <v>883</v>
      </c>
      <c r="F111" s="122" t="s">
        <v>884</v>
      </c>
      <c r="G111" s="124" t="s">
        <v>669</v>
      </c>
      <c r="H111" s="125" t="s">
        <v>670</v>
      </c>
      <c r="I111" s="130" t="n">
        <v>150208.3</v>
      </c>
      <c r="J111" s="90" t="s">
        <v>420</v>
      </c>
      <c r="K111" s="90" t="s">
        <v>420</v>
      </c>
      <c r="L111" s="90" t="s">
        <v>510</v>
      </c>
    </row>
    <row r="112" customFormat="false" ht="54.2" hidden="false" customHeight="false" outlineLevel="0" collapsed="false">
      <c r="A112" s="90" t="n">
        <f aca="false">A111+1</f>
        <v>108</v>
      </c>
      <c r="B112" s="101" t="s">
        <v>885</v>
      </c>
      <c r="C112" s="97" t="s">
        <v>665</v>
      </c>
      <c r="D112" s="122" t="s">
        <v>886</v>
      </c>
      <c r="E112" s="122" t="s">
        <v>887</v>
      </c>
      <c r="F112" s="122" t="s">
        <v>888</v>
      </c>
      <c r="G112" s="124" t="s">
        <v>669</v>
      </c>
      <c r="H112" s="125" t="s">
        <v>670</v>
      </c>
      <c r="I112" s="130" t="n">
        <v>496221.84</v>
      </c>
      <c r="J112" s="90" t="s">
        <v>420</v>
      </c>
      <c r="K112" s="90" t="s">
        <v>420</v>
      </c>
      <c r="L112" s="90" t="s">
        <v>510</v>
      </c>
    </row>
    <row r="113" customFormat="false" ht="54.2" hidden="false" customHeight="false" outlineLevel="0" collapsed="false">
      <c r="A113" s="90" t="n">
        <f aca="false">A112+1</f>
        <v>109</v>
      </c>
      <c r="B113" s="101" t="s">
        <v>889</v>
      </c>
      <c r="C113" s="97" t="s">
        <v>665</v>
      </c>
      <c r="D113" s="122" t="s">
        <v>890</v>
      </c>
      <c r="E113" s="122" t="s">
        <v>891</v>
      </c>
      <c r="F113" s="122" t="s">
        <v>892</v>
      </c>
      <c r="G113" s="124" t="s">
        <v>669</v>
      </c>
      <c r="H113" s="125" t="s">
        <v>670</v>
      </c>
      <c r="I113" s="130" t="n">
        <v>69927.77</v>
      </c>
      <c r="J113" s="90" t="s">
        <v>420</v>
      </c>
      <c r="K113" s="90" t="s">
        <v>420</v>
      </c>
      <c r="L113" s="90" t="s">
        <v>510</v>
      </c>
    </row>
    <row r="114" customFormat="false" ht="107.2" hidden="false" customHeight="false" outlineLevel="0" collapsed="false">
      <c r="A114" s="90" t="n">
        <f aca="false">A113+1</f>
        <v>110</v>
      </c>
      <c r="B114" s="101" t="s">
        <v>893</v>
      </c>
      <c r="C114" s="97" t="s">
        <v>665</v>
      </c>
      <c r="D114" s="122" t="s">
        <v>894</v>
      </c>
      <c r="E114" s="122" t="s">
        <v>895</v>
      </c>
      <c r="F114" s="122" t="s">
        <v>896</v>
      </c>
      <c r="G114" s="124" t="s">
        <v>669</v>
      </c>
      <c r="H114" s="125" t="s">
        <v>670</v>
      </c>
      <c r="I114" s="130" t="n">
        <v>2168712.94</v>
      </c>
      <c r="J114" s="90" t="s">
        <v>420</v>
      </c>
      <c r="K114" s="90" t="s">
        <v>420</v>
      </c>
      <c r="L114" s="90" t="s">
        <v>510</v>
      </c>
    </row>
    <row r="115" customFormat="false" ht="40.95" hidden="false" customHeight="false" outlineLevel="0" collapsed="false">
      <c r="A115" s="90" t="n">
        <f aca="false">A114+1</f>
        <v>111</v>
      </c>
      <c r="B115" s="101" t="s">
        <v>897</v>
      </c>
      <c r="C115" s="97" t="s">
        <v>665</v>
      </c>
      <c r="D115" s="121" t="s">
        <v>898</v>
      </c>
      <c r="E115" s="122" t="s">
        <v>899</v>
      </c>
      <c r="F115" s="122" t="s">
        <v>900</v>
      </c>
      <c r="G115" s="124" t="s">
        <v>669</v>
      </c>
      <c r="H115" s="125" t="s">
        <v>670</v>
      </c>
      <c r="I115" s="130" t="n">
        <v>9812240.82</v>
      </c>
      <c r="J115" s="90" t="s">
        <v>420</v>
      </c>
      <c r="K115" s="90" t="s">
        <v>420</v>
      </c>
      <c r="L115" s="90" t="s">
        <v>510</v>
      </c>
    </row>
    <row r="116" customFormat="false" ht="54.2" hidden="false" customHeight="false" outlineLevel="0" collapsed="false">
      <c r="A116" s="90" t="n">
        <f aca="false">A115+1</f>
        <v>112</v>
      </c>
      <c r="B116" s="101" t="s">
        <v>901</v>
      </c>
      <c r="C116" s="97" t="s">
        <v>665</v>
      </c>
      <c r="D116" s="121" t="s">
        <v>902</v>
      </c>
      <c r="E116" s="122" t="s">
        <v>903</v>
      </c>
      <c r="F116" s="122" t="s">
        <v>904</v>
      </c>
      <c r="G116" s="124" t="s">
        <v>669</v>
      </c>
      <c r="H116" s="125" t="s">
        <v>670</v>
      </c>
      <c r="I116" s="130" t="n">
        <v>68484.51</v>
      </c>
      <c r="J116" s="90" t="s">
        <v>420</v>
      </c>
      <c r="K116" s="90" t="s">
        <v>420</v>
      </c>
      <c r="L116" s="90" t="s">
        <v>510</v>
      </c>
    </row>
    <row r="117" customFormat="false" ht="40.95" hidden="false" customHeight="false" outlineLevel="0" collapsed="false">
      <c r="A117" s="90" t="n">
        <f aca="false">A116+1</f>
        <v>113</v>
      </c>
      <c r="B117" s="101" t="s">
        <v>905</v>
      </c>
      <c r="C117" s="97" t="s">
        <v>665</v>
      </c>
      <c r="D117" s="121" t="s">
        <v>906</v>
      </c>
      <c r="E117" s="122" t="s">
        <v>907</v>
      </c>
      <c r="F117" s="122" t="s">
        <v>908</v>
      </c>
      <c r="G117" s="124" t="s">
        <v>669</v>
      </c>
      <c r="H117" s="125" t="s">
        <v>670</v>
      </c>
      <c r="I117" s="131" t="n">
        <v>178815</v>
      </c>
      <c r="J117" s="90" t="s">
        <v>420</v>
      </c>
      <c r="K117" s="90" t="s">
        <v>420</v>
      </c>
      <c r="L117" s="90" t="s">
        <v>510</v>
      </c>
    </row>
    <row r="118" customFormat="false" ht="40.95" hidden="false" customHeight="false" outlineLevel="0" collapsed="false">
      <c r="A118" s="90" t="n">
        <f aca="false">A117+1</f>
        <v>114</v>
      </c>
      <c r="B118" s="101" t="s">
        <v>909</v>
      </c>
      <c r="C118" s="97" t="s">
        <v>665</v>
      </c>
      <c r="D118" s="121" t="s">
        <v>910</v>
      </c>
      <c r="E118" s="122" t="s">
        <v>911</v>
      </c>
      <c r="F118" s="122" t="s">
        <v>912</v>
      </c>
      <c r="G118" s="124" t="s">
        <v>669</v>
      </c>
      <c r="H118" s="125" t="s">
        <v>670</v>
      </c>
      <c r="I118" s="131" t="n">
        <v>259108.8</v>
      </c>
      <c r="J118" s="90" t="s">
        <v>420</v>
      </c>
      <c r="K118" s="90" t="s">
        <v>420</v>
      </c>
      <c r="L118" s="90" t="s">
        <v>510</v>
      </c>
    </row>
    <row r="119" customFormat="false" ht="133.7" hidden="false" customHeight="false" outlineLevel="0" collapsed="false">
      <c r="A119" s="90" t="n">
        <f aca="false">A118+1</f>
        <v>115</v>
      </c>
      <c r="B119" s="101" t="s">
        <v>913</v>
      </c>
      <c r="C119" s="97" t="s">
        <v>665</v>
      </c>
      <c r="D119" s="97" t="s">
        <v>914</v>
      </c>
      <c r="E119" s="122" t="s">
        <v>915</v>
      </c>
      <c r="F119" s="122" t="s">
        <v>916</v>
      </c>
      <c r="G119" s="124" t="s">
        <v>669</v>
      </c>
      <c r="H119" s="129" t="s">
        <v>670</v>
      </c>
      <c r="I119" s="131" t="n">
        <v>676892.91</v>
      </c>
      <c r="J119" s="90" t="s">
        <v>420</v>
      </c>
      <c r="K119" s="90" t="s">
        <v>420</v>
      </c>
      <c r="L119" s="90" t="s">
        <v>510</v>
      </c>
    </row>
    <row r="120" customFormat="false" ht="120.45" hidden="false" customHeight="false" outlineLevel="0" collapsed="false">
      <c r="A120" s="90" t="n">
        <f aca="false">A119+1</f>
        <v>116</v>
      </c>
      <c r="B120" s="101" t="s">
        <v>917</v>
      </c>
      <c r="C120" s="97" t="s">
        <v>665</v>
      </c>
      <c r="D120" s="97" t="s">
        <v>918</v>
      </c>
      <c r="E120" s="122" t="s">
        <v>919</v>
      </c>
      <c r="F120" s="122" t="s">
        <v>920</v>
      </c>
      <c r="G120" s="124" t="s">
        <v>669</v>
      </c>
      <c r="H120" s="129" t="s">
        <v>670</v>
      </c>
      <c r="I120" s="131" t="n">
        <v>997607.52</v>
      </c>
      <c r="J120" s="90" t="s">
        <v>420</v>
      </c>
      <c r="K120" s="90" t="s">
        <v>420</v>
      </c>
      <c r="L120" s="90" t="s">
        <v>510</v>
      </c>
    </row>
    <row r="121" customFormat="false" ht="40.95" hidden="false" customHeight="false" outlineLevel="0" collapsed="false">
      <c r="A121" s="90" t="n">
        <f aca="false">A120+1</f>
        <v>117</v>
      </c>
      <c r="B121" s="101" t="s">
        <v>921</v>
      </c>
      <c r="C121" s="97" t="s">
        <v>665</v>
      </c>
      <c r="D121" s="97" t="s">
        <v>922</v>
      </c>
      <c r="E121" s="122" t="s">
        <v>923</v>
      </c>
      <c r="F121" s="122" t="s">
        <v>924</v>
      </c>
      <c r="G121" s="124" t="s">
        <v>669</v>
      </c>
      <c r="H121" s="125" t="s">
        <v>670</v>
      </c>
      <c r="I121" s="113" t="n">
        <v>3657888</v>
      </c>
      <c r="J121" s="90" t="s">
        <v>420</v>
      </c>
      <c r="K121" s="90" t="s">
        <v>420</v>
      </c>
      <c r="L121" s="90" t="s">
        <v>510</v>
      </c>
    </row>
    <row r="122" customFormat="false" ht="54.2" hidden="false" customHeight="false" outlineLevel="0" collapsed="false">
      <c r="A122" s="90" t="n">
        <f aca="false">A121+1</f>
        <v>118</v>
      </c>
      <c r="B122" s="101" t="s">
        <v>925</v>
      </c>
      <c r="C122" s="97" t="s">
        <v>665</v>
      </c>
      <c r="D122" s="121" t="s">
        <v>926</v>
      </c>
      <c r="E122" s="122" t="s">
        <v>927</v>
      </c>
      <c r="F122" s="122" t="s">
        <v>928</v>
      </c>
      <c r="G122" s="124" t="s">
        <v>669</v>
      </c>
      <c r="H122" s="125" t="s">
        <v>670</v>
      </c>
      <c r="I122" s="129" t="n">
        <v>54270.06</v>
      </c>
      <c r="J122" s="90" t="s">
        <v>420</v>
      </c>
      <c r="K122" s="90" t="s">
        <v>420</v>
      </c>
      <c r="L122" s="90" t="s">
        <v>510</v>
      </c>
    </row>
    <row r="123" customFormat="false" ht="54.2" hidden="false" customHeight="false" outlineLevel="0" collapsed="false">
      <c r="A123" s="90" t="n">
        <f aca="false">A122+1</f>
        <v>119</v>
      </c>
      <c r="B123" s="101" t="s">
        <v>929</v>
      </c>
      <c r="C123" s="97" t="s">
        <v>665</v>
      </c>
      <c r="D123" s="121" t="s">
        <v>930</v>
      </c>
      <c r="E123" s="122" t="s">
        <v>931</v>
      </c>
      <c r="F123" s="122" t="s">
        <v>932</v>
      </c>
      <c r="G123" s="124" t="s">
        <v>669</v>
      </c>
      <c r="H123" s="125" t="s">
        <v>670</v>
      </c>
      <c r="I123" s="129" t="n">
        <v>11505.2</v>
      </c>
      <c r="J123" s="90" t="s">
        <v>420</v>
      </c>
      <c r="K123" s="90" t="s">
        <v>420</v>
      </c>
      <c r="L123" s="90" t="s">
        <v>510</v>
      </c>
    </row>
    <row r="124" customFormat="false" ht="40.95" hidden="false" customHeight="false" outlineLevel="0" collapsed="false">
      <c r="A124" s="90" t="n">
        <f aca="false">A123+1</f>
        <v>120</v>
      </c>
      <c r="B124" s="101" t="s">
        <v>933</v>
      </c>
      <c r="C124" s="97" t="s">
        <v>665</v>
      </c>
      <c r="D124" s="97" t="s">
        <v>934</v>
      </c>
      <c r="E124" s="132" t="s">
        <v>935</v>
      </c>
      <c r="F124" s="132" t="s">
        <v>936</v>
      </c>
      <c r="G124" s="124" t="s">
        <v>669</v>
      </c>
      <c r="H124" s="125" t="s">
        <v>670</v>
      </c>
      <c r="I124" s="133" t="n">
        <v>151204.12</v>
      </c>
      <c r="J124" s="90" t="s">
        <v>420</v>
      </c>
      <c r="K124" s="90" t="s">
        <v>420</v>
      </c>
      <c r="L124" s="90" t="s">
        <v>510</v>
      </c>
    </row>
    <row r="125" customFormat="false" ht="40.95" hidden="false" customHeight="false" outlineLevel="0" collapsed="false">
      <c r="A125" s="90" t="n">
        <f aca="false">A124+1</f>
        <v>121</v>
      </c>
      <c r="B125" s="101" t="s">
        <v>937</v>
      </c>
      <c r="C125" s="97" t="s">
        <v>665</v>
      </c>
      <c r="D125" s="104" t="s">
        <v>938</v>
      </c>
      <c r="E125" s="134" t="s">
        <v>939</v>
      </c>
      <c r="F125" s="134" t="s">
        <v>940</v>
      </c>
      <c r="G125" s="124" t="s">
        <v>669</v>
      </c>
      <c r="H125" s="125" t="s">
        <v>670</v>
      </c>
      <c r="I125" s="133" t="n">
        <v>22593016.32</v>
      </c>
      <c r="J125" s="90" t="s">
        <v>420</v>
      </c>
      <c r="K125" s="90" t="s">
        <v>420</v>
      </c>
      <c r="L125" s="90" t="s">
        <v>510</v>
      </c>
    </row>
    <row r="126" customFormat="false" ht="40.95" hidden="false" customHeight="false" outlineLevel="0" collapsed="false">
      <c r="A126" s="90" t="n">
        <f aca="false">A125+1</f>
        <v>122</v>
      </c>
      <c r="B126" s="101" t="s">
        <v>941</v>
      </c>
      <c r="C126" s="97" t="s">
        <v>665</v>
      </c>
      <c r="D126" s="97" t="s">
        <v>942</v>
      </c>
      <c r="E126" s="122" t="s">
        <v>943</v>
      </c>
      <c r="F126" s="122" t="s">
        <v>944</v>
      </c>
      <c r="G126" s="124" t="s">
        <v>669</v>
      </c>
      <c r="H126" s="125" t="s">
        <v>670</v>
      </c>
      <c r="I126" s="99" t="n">
        <v>14513053.6</v>
      </c>
      <c r="J126" s="90" t="s">
        <v>420</v>
      </c>
      <c r="K126" s="90" t="s">
        <v>420</v>
      </c>
      <c r="L126" s="90" t="s">
        <v>510</v>
      </c>
    </row>
    <row r="127" customFormat="false" ht="40.95" hidden="false" customHeight="false" outlineLevel="0" collapsed="false">
      <c r="A127" s="90" t="n">
        <f aca="false">A126+1</f>
        <v>123</v>
      </c>
      <c r="B127" s="101" t="s">
        <v>945</v>
      </c>
      <c r="C127" s="97" t="s">
        <v>665</v>
      </c>
      <c r="D127" s="132" t="s">
        <v>946</v>
      </c>
      <c r="E127" s="132" t="s">
        <v>947</v>
      </c>
      <c r="F127" s="132" t="s">
        <v>948</v>
      </c>
      <c r="G127" s="124" t="s">
        <v>669</v>
      </c>
      <c r="H127" s="125" t="s">
        <v>670</v>
      </c>
      <c r="I127" s="99" t="n">
        <v>43525.6</v>
      </c>
      <c r="J127" s="90" t="s">
        <v>420</v>
      </c>
      <c r="K127" s="90" t="s">
        <v>420</v>
      </c>
      <c r="L127" s="90" t="s">
        <v>510</v>
      </c>
    </row>
    <row r="128" customFormat="false" ht="54.2" hidden="false" customHeight="false" outlineLevel="0" collapsed="false">
      <c r="A128" s="90" t="n">
        <f aca="false">A127+1</f>
        <v>124</v>
      </c>
      <c r="B128" s="101" t="s">
        <v>949</v>
      </c>
      <c r="C128" s="97" t="s">
        <v>665</v>
      </c>
      <c r="D128" s="132" t="s">
        <v>950</v>
      </c>
      <c r="E128" s="132" t="s">
        <v>951</v>
      </c>
      <c r="F128" s="132" t="s">
        <v>952</v>
      </c>
      <c r="G128" s="124" t="s">
        <v>669</v>
      </c>
      <c r="H128" s="125" t="s">
        <v>670</v>
      </c>
      <c r="I128" s="133" t="n">
        <v>849664.2</v>
      </c>
      <c r="J128" s="90" t="s">
        <v>420</v>
      </c>
      <c r="K128" s="90" t="s">
        <v>420</v>
      </c>
      <c r="L128" s="90" t="s">
        <v>510</v>
      </c>
    </row>
    <row r="129" customFormat="false" ht="40.95" hidden="false" customHeight="false" outlineLevel="0" collapsed="false">
      <c r="A129" s="90" t="n">
        <f aca="false">A128+1</f>
        <v>125</v>
      </c>
      <c r="B129" s="101" t="s">
        <v>953</v>
      </c>
      <c r="C129" s="97" t="s">
        <v>665</v>
      </c>
      <c r="D129" s="132" t="s">
        <v>954</v>
      </c>
      <c r="E129" s="132" t="s">
        <v>955</v>
      </c>
      <c r="F129" s="132" t="s">
        <v>956</v>
      </c>
      <c r="G129" s="124" t="s">
        <v>669</v>
      </c>
      <c r="H129" s="125" t="s">
        <v>670</v>
      </c>
      <c r="I129" s="99" t="n">
        <v>190298.09</v>
      </c>
      <c r="J129" s="90" t="s">
        <v>420</v>
      </c>
      <c r="K129" s="90" t="s">
        <v>420</v>
      </c>
      <c r="L129" s="90" t="s">
        <v>510</v>
      </c>
    </row>
    <row r="130" customFormat="false" ht="40.95" hidden="false" customHeight="false" outlineLevel="0" collapsed="false">
      <c r="A130" s="90" t="n">
        <f aca="false">A129+1</f>
        <v>126</v>
      </c>
      <c r="B130" s="101" t="s">
        <v>957</v>
      </c>
      <c r="C130" s="97" t="s">
        <v>665</v>
      </c>
      <c r="D130" s="132" t="s">
        <v>958</v>
      </c>
      <c r="E130" s="132" t="s">
        <v>959</v>
      </c>
      <c r="F130" s="132" t="s">
        <v>960</v>
      </c>
      <c r="G130" s="124" t="s">
        <v>669</v>
      </c>
      <c r="H130" s="125" t="s">
        <v>670</v>
      </c>
      <c r="I130" s="99" t="n">
        <v>11562.72</v>
      </c>
      <c r="J130" s="90" t="s">
        <v>420</v>
      </c>
      <c r="K130" s="90" t="s">
        <v>420</v>
      </c>
      <c r="L130" s="90" t="s">
        <v>510</v>
      </c>
    </row>
    <row r="131" customFormat="false" ht="40.95" hidden="false" customHeight="false" outlineLevel="0" collapsed="false">
      <c r="A131" s="90" t="n">
        <f aca="false">A130+1</f>
        <v>127</v>
      </c>
      <c r="B131" s="101" t="s">
        <v>961</v>
      </c>
      <c r="C131" s="97" t="s">
        <v>665</v>
      </c>
      <c r="D131" s="132" t="s">
        <v>962</v>
      </c>
      <c r="E131" s="132" t="s">
        <v>963</v>
      </c>
      <c r="F131" s="132" t="s">
        <v>964</v>
      </c>
      <c r="G131" s="124" t="s">
        <v>669</v>
      </c>
      <c r="H131" s="125" t="s">
        <v>670</v>
      </c>
      <c r="I131" s="99" t="n">
        <v>17014.44</v>
      </c>
      <c r="J131" s="90" t="s">
        <v>420</v>
      </c>
      <c r="K131" s="90" t="s">
        <v>420</v>
      </c>
      <c r="L131" s="90" t="s">
        <v>510</v>
      </c>
    </row>
    <row r="132" customFormat="false" ht="54.2" hidden="false" customHeight="false" outlineLevel="0" collapsed="false">
      <c r="A132" s="90" t="n">
        <f aca="false">A131+1</f>
        <v>128</v>
      </c>
      <c r="B132" s="101" t="s">
        <v>965</v>
      </c>
      <c r="C132" s="97" t="s">
        <v>665</v>
      </c>
      <c r="D132" s="132" t="s">
        <v>966</v>
      </c>
      <c r="E132" s="132" t="s">
        <v>967</v>
      </c>
      <c r="F132" s="132" t="s">
        <v>968</v>
      </c>
      <c r="G132" s="124" t="s">
        <v>669</v>
      </c>
      <c r="H132" s="125" t="s">
        <v>670</v>
      </c>
      <c r="I132" s="135" t="n">
        <v>128887.2</v>
      </c>
      <c r="J132" s="90" t="s">
        <v>420</v>
      </c>
      <c r="K132" s="90" t="s">
        <v>420</v>
      </c>
      <c r="L132" s="90" t="s">
        <v>510</v>
      </c>
    </row>
    <row r="133" customFormat="false" ht="40.95" hidden="false" customHeight="false" outlineLevel="0" collapsed="false">
      <c r="A133" s="90" t="n">
        <f aca="false">A132+1</f>
        <v>129</v>
      </c>
      <c r="B133" s="101" t="s">
        <v>969</v>
      </c>
      <c r="C133" s="97" t="s">
        <v>665</v>
      </c>
      <c r="D133" s="97" t="s">
        <v>970</v>
      </c>
      <c r="E133" s="132" t="s">
        <v>971</v>
      </c>
      <c r="F133" s="132" t="s">
        <v>972</v>
      </c>
      <c r="G133" s="124" t="s">
        <v>669</v>
      </c>
      <c r="H133" s="125" t="s">
        <v>670</v>
      </c>
      <c r="I133" s="128" t="n">
        <v>232540</v>
      </c>
      <c r="J133" s="90" t="s">
        <v>420</v>
      </c>
      <c r="K133" s="90" t="s">
        <v>420</v>
      </c>
      <c r="L133" s="90" t="s">
        <v>510</v>
      </c>
    </row>
    <row r="134" customFormat="false" ht="40.95" hidden="false" customHeight="false" outlineLevel="0" collapsed="false">
      <c r="A134" s="90" t="n">
        <f aca="false">A133+1</f>
        <v>130</v>
      </c>
      <c r="B134" s="101" t="s">
        <v>973</v>
      </c>
      <c r="C134" s="97" t="s">
        <v>665</v>
      </c>
      <c r="D134" s="97" t="s">
        <v>974</v>
      </c>
      <c r="E134" s="132" t="s">
        <v>975</v>
      </c>
      <c r="F134" s="132" t="s">
        <v>972</v>
      </c>
      <c r="G134" s="124" t="s">
        <v>669</v>
      </c>
      <c r="H134" s="125" t="s">
        <v>670</v>
      </c>
      <c r="I134" s="128" t="n">
        <v>232000</v>
      </c>
      <c r="J134" s="90" t="s">
        <v>420</v>
      </c>
      <c r="K134" s="90" t="s">
        <v>420</v>
      </c>
      <c r="L134" s="90" t="s">
        <v>510</v>
      </c>
    </row>
    <row r="135" customFormat="false" ht="40.95" hidden="false" customHeight="false" outlineLevel="0" collapsed="false">
      <c r="A135" s="90" t="n">
        <f aca="false">A134+1</f>
        <v>131</v>
      </c>
      <c r="B135" s="101" t="s">
        <v>976</v>
      </c>
      <c r="C135" s="97" t="s">
        <v>665</v>
      </c>
      <c r="D135" s="97" t="s">
        <v>977</v>
      </c>
      <c r="E135" s="132" t="s">
        <v>978</v>
      </c>
      <c r="F135" s="132" t="s">
        <v>972</v>
      </c>
      <c r="G135" s="124" t="s">
        <v>669</v>
      </c>
      <c r="H135" s="125" t="s">
        <v>670</v>
      </c>
      <c r="I135" s="99" t="n">
        <v>233610</v>
      </c>
      <c r="J135" s="90" t="s">
        <v>420</v>
      </c>
      <c r="K135" s="90" t="s">
        <v>420</v>
      </c>
      <c r="L135" s="90" t="s">
        <v>510</v>
      </c>
    </row>
    <row r="136" customFormat="false" ht="40.95" hidden="false" customHeight="false" outlineLevel="0" collapsed="false">
      <c r="A136" s="90" t="n">
        <f aca="false">A135+1</f>
        <v>132</v>
      </c>
      <c r="B136" s="101" t="s">
        <v>979</v>
      </c>
      <c r="C136" s="97" t="s">
        <v>665</v>
      </c>
      <c r="D136" s="97" t="s">
        <v>980</v>
      </c>
      <c r="E136" s="132" t="s">
        <v>981</v>
      </c>
      <c r="F136" s="132" t="s">
        <v>972</v>
      </c>
      <c r="G136" s="124" t="s">
        <v>669</v>
      </c>
      <c r="H136" s="125" t="s">
        <v>670</v>
      </c>
      <c r="I136" s="99" t="n">
        <v>233080</v>
      </c>
      <c r="J136" s="90" t="s">
        <v>420</v>
      </c>
      <c r="K136" s="90" t="s">
        <v>420</v>
      </c>
      <c r="L136" s="90" t="s">
        <v>510</v>
      </c>
    </row>
    <row r="137" customFormat="false" ht="40.95" hidden="false" customHeight="false" outlineLevel="0" collapsed="false">
      <c r="A137" s="90" t="n">
        <f aca="false">A136+1</f>
        <v>133</v>
      </c>
      <c r="B137" s="101" t="s">
        <v>982</v>
      </c>
      <c r="C137" s="97" t="s">
        <v>665</v>
      </c>
      <c r="D137" s="123" t="s">
        <v>983</v>
      </c>
      <c r="E137" s="132" t="s">
        <v>984</v>
      </c>
      <c r="F137" s="132" t="s">
        <v>985</v>
      </c>
      <c r="G137" s="124" t="s">
        <v>669</v>
      </c>
      <c r="H137" s="125" t="s">
        <v>670</v>
      </c>
      <c r="I137" s="99" t="n">
        <v>2007430</v>
      </c>
      <c r="J137" s="90" t="s">
        <v>420</v>
      </c>
      <c r="K137" s="90" t="s">
        <v>420</v>
      </c>
      <c r="L137" s="90" t="s">
        <v>510</v>
      </c>
    </row>
    <row r="138" customFormat="false" ht="40.95" hidden="false" customHeight="false" outlineLevel="0" collapsed="false">
      <c r="A138" s="90" t="n">
        <f aca="false">A137+1</f>
        <v>134</v>
      </c>
      <c r="B138" s="101" t="s">
        <v>986</v>
      </c>
      <c r="C138" s="97" t="s">
        <v>665</v>
      </c>
      <c r="D138" s="97" t="s">
        <v>987</v>
      </c>
      <c r="E138" s="97" t="s">
        <v>988</v>
      </c>
      <c r="F138" s="97" t="s">
        <v>989</v>
      </c>
      <c r="G138" s="124" t="s">
        <v>669</v>
      </c>
      <c r="H138" s="125" t="s">
        <v>670</v>
      </c>
      <c r="I138" s="99" t="n">
        <v>335123.52</v>
      </c>
      <c r="J138" s="90" t="s">
        <v>420</v>
      </c>
      <c r="K138" s="90" t="s">
        <v>420</v>
      </c>
      <c r="L138" s="90" t="s">
        <v>510</v>
      </c>
    </row>
    <row r="139" customFormat="false" ht="40.95" hidden="false" customHeight="false" outlineLevel="0" collapsed="false">
      <c r="A139" s="90" t="n">
        <f aca="false">A138+1</f>
        <v>135</v>
      </c>
      <c r="B139" s="101" t="s">
        <v>990</v>
      </c>
      <c r="C139" s="97" t="s">
        <v>665</v>
      </c>
      <c r="D139" s="97" t="s">
        <v>991</v>
      </c>
      <c r="E139" s="97" t="s">
        <v>992</v>
      </c>
      <c r="F139" s="97" t="s">
        <v>993</v>
      </c>
      <c r="G139" s="124" t="s">
        <v>669</v>
      </c>
      <c r="H139" s="125" t="s">
        <v>670</v>
      </c>
      <c r="I139" s="99" t="n">
        <v>344610</v>
      </c>
      <c r="J139" s="90" t="s">
        <v>420</v>
      </c>
      <c r="K139" s="90" t="s">
        <v>420</v>
      </c>
      <c r="L139" s="90" t="s">
        <v>510</v>
      </c>
    </row>
    <row r="140" customFormat="false" ht="40.95" hidden="false" customHeight="false" outlineLevel="0" collapsed="false">
      <c r="A140" s="90" t="n">
        <f aca="false">A139+1</f>
        <v>136</v>
      </c>
      <c r="B140" s="101" t="s">
        <v>994</v>
      </c>
      <c r="C140" s="97" t="s">
        <v>665</v>
      </c>
      <c r="D140" s="97" t="s">
        <v>995</v>
      </c>
      <c r="E140" s="97" t="s">
        <v>996</v>
      </c>
      <c r="F140" s="97" t="s">
        <v>993</v>
      </c>
      <c r="G140" s="124" t="s">
        <v>669</v>
      </c>
      <c r="H140" s="125" t="s">
        <v>670</v>
      </c>
      <c r="I140" s="99" t="n">
        <v>347655</v>
      </c>
      <c r="J140" s="90" t="s">
        <v>420</v>
      </c>
      <c r="K140" s="90" t="s">
        <v>420</v>
      </c>
      <c r="L140" s="90" t="s">
        <v>510</v>
      </c>
    </row>
    <row r="141" customFormat="false" ht="40.95" hidden="false" customHeight="false" outlineLevel="0" collapsed="false">
      <c r="A141" s="90" t="n">
        <f aca="false">A140+1</f>
        <v>137</v>
      </c>
      <c r="B141" s="101" t="s">
        <v>997</v>
      </c>
      <c r="C141" s="97" t="s">
        <v>665</v>
      </c>
      <c r="D141" s="97" t="s">
        <v>998</v>
      </c>
      <c r="E141" s="97" t="s">
        <v>999</v>
      </c>
      <c r="F141" s="97" t="s">
        <v>993</v>
      </c>
      <c r="G141" s="124" t="s">
        <v>669</v>
      </c>
      <c r="H141" s="125" t="s">
        <v>670</v>
      </c>
      <c r="I141" s="99" t="n">
        <v>341940</v>
      </c>
      <c r="J141" s="90" t="s">
        <v>420</v>
      </c>
      <c r="K141" s="90" t="s">
        <v>420</v>
      </c>
      <c r="L141" s="90" t="s">
        <v>510</v>
      </c>
    </row>
    <row r="142" customFormat="false" ht="40.95" hidden="false" customHeight="false" outlineLevel="0" collapsed="false">
      <c r="A142" s="90" t="n">
        <f aca="false">A141+1</f>
        <v>138</v>
      </c>
      <c r="B142" s="101" t="s">
        <v>1000</v>
      </c>
      <c r="C142" s="97" t="s">
        <v>665</v>
      </c>
      <c r="D142" s="97" t="s">
        <v>1001</v>
      </c>
      <c r="E142" s="97" t="s">
        <v>1002</v>
      </c>
      <c r="F142" s="97" t="s">
        <v>993</v>
      </c>
      <c r="G142" s="124" t="s">
        <v>669</v>
      </c>
      <c r="H142" s="125" t="s">
        <v>670</v>
      </c>
      <c r="I142" s="99" t="n">
        <v>346170</v>
      </c>
      <c r="J142" s="90" t="s">
        <v>420</v>
      </c>
      <c r="K142" s="90" t="s">
        <v>420</v>
      </c>
      <c r="L142" s="90" t="s">
        <v>510</v>
      </c>
    </row>
    <row r="143" customFormat="false" ht="40.95" hidden="false" customHeight="false" outlineLevel="0" collapsed="false">
      <c r="A143" s="90" t="n">
        <f aca="false">A142+1</f>
        <v>139</v>
      </c>
      <c r="B143" s="101" t="s">
        <v>1003</v>
      </c>
      <c r="C143" s="97" t="s">
        <v>665</v>
      </c>
      <c r="D143" s="97" t="s">
        <v>1004</v>
      </c>
      <c r="E143" s="97" t="s">
        <v>1005</v>
      </c>
      <c r="F143" s="97" t="s">
        <v>993</v>
      </c>
      <c r="G143" s="124" t="s">
        <v>669</v>
      </c>
      <c r="H143" s="125" t="s">
        <v>670</v>
      </c>
      <c r="I143" s="99" t="n">
        <v>340485</v>
      </c>
      <c r="J143" s="90" t="s">
        <v>420</v>
      </c>
      <c r="K143" s="90" t="s">
        <v>420</v>
      </c>
      <c r="L143" s="90" t="s">
        <v>510</v>
      </c>
    </row>
    <row r="144" customFormat="false" ht="40.95" hidden="false" customHeight="false" outlineLevel="0" collapsed="false">
      <c r="A144" s="90" t="n">
        <f aca="false">A143+1</f>
        <v>140</v>
      </c>
      <c r="B144" s="101" t="s">
        <v>1006</v>
      </c>
      <c r="C144" s="97" t="s">
        <v>665</v>
      </c>
      <c r="D144" s="97" t="s">
        <v>1007</v>
      </c>
      <c r="E144" s="97" t="s">
        <v>1008</v>
      </c>
      <c r="F144" s="97" t="s">
        <v>993</v>
      </c>
      <c r="G144" s="124" t="s">
        <v>669</v>
      </c>
      <c r="H144" s="125" t="s">
        <v>670</v>
      </c>
      <c r="I144" s="99" t="n">
        <v>344700</v>
      </c>
      <c r="J144" s="90" t="s">
        <v>420</v>
      </c>
      <c r="K144" s="90" t="s">
        <v>420</v>
      </c>
      <c r="L144" s="90" t="s">
        <v>510</v>
      </c>
    </row>
    <row r="145" customFormat="false" ht="40.95" hidden="false" customHeight="false" outlineLevel="0" collapsed="false">
      <c r="A145" s="90" t="n">
        <f aca="false">A144+1</f>
        <v>141</v>
      </c>
      <c r="B145" s="101" t="s">
        <v>1009</v>
      </c>
      <c r="C145" s="97" t="s">
        <v>665</v>
      </c>
      <c r="D145" s="97" t="s">
        <v>1010</v>
      </c>
      <c r="E145" s="97" t="s">
        <v>1011</v>
      </c>
      <c r="F145" s="97" t="s">
        <v>993</v>
      </c>
      <c r="G145" s="124" t="s">
        <v>669</v>
      </c>
      <c r="H145" s="125" t="s">
        <v>670</v>
      </c>
      <c r="I145" s="99" t="n">
        <v>339030</v>
      </c>
      <c r="J145" s="90" t="s">
        <v>420</v>
      </c>
      <c r="K145" s="90" t="s">
        <v>420</v>
      </c>
      <c r="L145" s="90" t="s">
        <v>510</v>
      </c>
    </row>
    <row r="146" customFormat="false" ht="40.95" hidden="false" customHeight="false" outlineLevel="0" collapsed="false">
      <c r="A146" s="90" t="n">
        <f aca="false">A145+1</f>
        <v>142</v>
      </c>
      <c r="B146" s="101" t="s">
        <v>1012</v>
      </c>
      <c r="C146" s="97" t="s">
        <v>665</v>
      </c>
      <c r="D146" s="97" t="s">
        <v>1013</v>
      </c>
      <c r="E146" s="97" t="s">
        <v>1014</v>
      </c>
      <c r="F146" s="97" t="s">
        <v>993</v>
      </c>
      <c r="G146" s="124" t="s">
        <v>669</v>
      </c>
      <c r="H146" s="125" t="s">
        <v>670</v>
      </c>
      <c r="I146" s="99" t="n">
        <v>342195</v>
      </c>
      <c r="J146" s="90" t="s">
        <v>420</v>
      </c>
      <c r="K146" s="90" t="s">
        <v>420</v>
      </c>
      <c r="L146" s="90" t="s">
        <v>510</v>
      </c>
    </row>
    <row r="147" customFormat="false" ht="40.95" hidden="false" customHeight="false" outlineLevel="0" collapsed="false">
      <c r="A147" s="90" t="n">
        <f aca="false">A146+1</f>
        <v>143</v>
      </c>
      <c r="B147" s="101" t="s">
        <v>1015</v>
      </c>
      <c r="C147" s="97" t="s">
        <v>665</v>
      </c>
      <c r="D147" s="97" t="s">
        <v>1016</v>
      </c>
      <c r="E147" s="97" t="s">
        <v>1017</v>
      </c>
      <c r="F147" s="97" t="s">
        <v>993</v>
      </c>
      <c r="G147" s="124" t="s">
        <v>669</v>
      </c>
      <c r="H147" s="125" t="s">
        <v>670</v>
      </c>
      <c r="I147" s="99" t="n">
        <v>337575</v>
      </c>
      <c r="J147" s="90" t="s">
        <v>420</v>
      </c>
      <c r="K147" s="90" t="s">
        <v>420</v>
      </c>
      <c r="L147" s="90" t="s">
        <v>510</v>
      </c>
    </row>
    <row r="148" customFormat="false" ht="40.95" hidden="false" customHeight="false" outlineLevel="0" collapsed="false">
      <c r="A148" s="90" t="n">
        <f aca="false">A147+1</f>
        <v>144</v>
      </c>
      <c r="B148" s="101" t="s">
        <v>1018</v>
      </c>
      <c r="C148" s="97" t="s">
        <v>665</v>
      </c>
      <c r="D148" s="97" t="s">
        <v>1019</v>
      </c>
      <c r="E148" s="97" t="s">
        <v>1020</v>
      </c>
      <c r="F148" s="97" t="s">
        <v>993</v>
      </c>
      <c r="G148" s="124" t="s">
        <v>669</v>
      </c>
      <c r="H148" s="125" t="s">
        <v>670</v>
      </c>
      <c r="I148" s="99" t="n">
        <v>340725</v>
      </c>
      <c r="J148" s="90" t="s">
        <v>420</v>
      </c>
      <c r="K148" s="90" t="s">
        <v>420</v>
      </c>
      <c r="L148" s="90" t="s">
        <v>510</v>
      </c>
    </row>
    <row r="149" customFormat="false" ht="40.95" hidden="false" customHeight="false" outlineLevel="0" collapsed="false">
      <c r="A149" s="90" t="n">
        <f aca="false">A148+1</f>
        <v>145</v>
      </c>
      <c r="B149" s="101" t="s">
        <v>1021</v>
      </c>
      <c r="C149" s="97" t="s">
        <v>665</v>
      </c>
      <c r="D149" s="97" t="s">
        <v>1022</v>
      </c>
      <c r="E149" s="97" t="s">
        <v>1023</v>
      </c>
      <c r="F149" s="97" t="s">
        <v>993</v>
      </c>
      <c r="G149" s="124" t="s">
        <v>669</v>
      </c>
      <c r="H149" s="125" t="s">
        <v>670</v>
      </c>
      <c r="I149" s="99" t="n">
        <v>336135</v>
      </c>
      <c r="J149" s="90" t="s">
        <v>420</v>
      </c>
      <c r="K149" s="90" t="s">
        <v>420</v>
      </c>
      <c r="L149" s="90" t="s">
        <v>510</v>
      </c>
    </row>
    <row r="150" customFormat="false" ht="40.95" hidden="false" customHeight="false" outlineLevel="0" collapsed="false">
      <c r="A150" s="90" t="n">
        <f aca="false">A149+1</f>
        <v>146</v>
      </c>
      <c r="B150" s="101" t="s">
        <v>1024</v>
      </c>
      <c r="C150" s="97" t="s">
        <v>665</v>
      </c>
      <c r="D150" s="97" t="s">
        <v>1025</v>
      </c>
      <c r="E150" s="97" t="s">
        <v>1026</v>
      </c>
      <c r="F150" s="97" t="s">
        <v>993</v>
      </c>
      <c r="G150" s="124" t="s">
        <v>669</v>
      </c>
      <c r="H150" s="125" t="s">
        <v>670</v>
      </c>
      <c r="I150" s="99" t="n">
        <v>340290</v>
      </c>
      <c r="J150" s="90" t="s">
        <v>420</v>
      </c>
      <c r="K150" s="90" t="s">
        <v>420</v>
      </c>
      <c r="L150" s="90" t="s">
        <v>510</v>
      </c>
    </row>
    <row r="151" customFormat="false" ht="40.95" hidden="false" customHeight="false" outlineLevel="0" collapsed="false">
      <c r="A151" s="90" t="n">
        <f aca="false">A150+1</f>
        <v>147</v>
      </c>
      <c r="B151" s="101" t="s">
        <v>1027</v>
      </c>
      <c r="C151" s="97" t="s">
        <v>665</v>
      </c>
      <c r="D151" s="97" t="s">
        <v>1028</v>
      </c>
      <c r="E151" s="97" t="s">
        <v>1029</v>
      </c>
      <c r="F151" s="97" t="s">
        <v>1030</v>
      </c>
      <c r="G151" s="124" t="s">
        <v>669</v>
      </c>
      <c r="H151" s="125" t="s">
        <v>670</v>
      </c>
      <c r="I151" s="99" t="n">
        <v>306803.75</v>
      </c>
      <c r="J151" s="90" t="s">
        <v>420</v>
      </c>
      <c r="K151" s="90" t="s">
        <v>420</v>
      </c>
      <c r="L151" s="90" t="s">
        <v>510</v>
      </c>
    </row>
    <row r="152" customFormat="false" ht="40.95" hidden="false" customHeight="false" outlineLevel="0" collapsed="false">
      <c r="A152" s="90" t="n">
        <f aca="false">A151+1</f>
        <v>148</v>
      </c>
      <c r="B152" s="101" t="s">
        <v>1031</v>
      </c>
      <c r="C152" s="97" t="s">
        <v>665</v>
      </c>
      <c r="D152" s="97" t="s">
        <v>1032</v>
      </c>
      <c r="E152" s="97" t="s">
        <v>1033</v>
      </c>
      <c r="F152" s="97" t="s">
        <v>993</v>
      </c>
      <c r="G152" s="124" t="s">
        <v>669</v>
      </c>
      <c r="H152" s="125" t="s">
        <v>670</v>
      </c>
      <c r="I152" s="99" t="n">
        <v>337815</v>
      </c>
      <c r="J152" s="90" t="s">
        <v>420</v>
      </c>
      <c r="K152" s="90" t="s">
        <v>420</v>
      </c>
      <c r="L152" s="90" t="s">
        <v>510</v>
      </c>
    </row>
    <row r="153" customFormat="false" ht="40.95" hidden="false" customHeight="false" outlineLevel="0" collapsed="false">
      <c r="A153" s="90" t="n">
        <f aca="false">A152+1</f>
        <v>149</v>
      </c>
      <c r="B153" s="101" t="s">
        <v>1034</v>
      </c>
      <c r="C153" s="97" t="s">
        <v>665</v>
      </c>
      <c r="D153" s="97" t="s">
        <v>1035</v>
      </c>
      <c r="E153" s="97" t="s">
        <v>1036</v>
      </c>
      <c r="F153" s="97" t="s">
        <v>993</v>
      </c>
      <c r="G153" s="124" t="s">
        <v>669</v>
      </c>
      <c r="H153" s="125" t="s">
        <v>670</v>
      </c>
      <c r="I153" s="99" t="n">
        <v>336375</v>
      </c>
      <c r="J153" s="90" t="s">
        <v>420</v>
      </c>
      <c r="K153" s="90" t="s">
        <v>420</v>
      </c>
      <c r="L153" s="90" t="s">
        <v>510</v>
      </c>
    </row>
    <row r="154" customFormat="false" ht="40.95" hidden="false" customHeight="false" outlineLevel="0" collapsed="false">
      <c r="A154" s="90" t="n">
        <f aca="false">A153+1</f>
        <v>150</v>
      </c>
      <c r="B154" s="101" t="s">
        <v>1037</v>
      </c>
      <c r="C154" s="97" t="s">
        <v>665</v>
      </c>
      <c r="D154" s="97" t="s">
        <v>1038</v>
      </c>
      <c r="E154" s="97" t="s">
        <v>1039</v>
      </c>
      <c r="F154" s="97" t="s">
        <v>1040</v>
      </c>
      <c r="G154" s="124" t="s">
        <v>669</v>
      </c>
      <c r="H154" s="125" t="s">
        <v>670</v>
      </c>
      <c r="I154" s="131" t="n">
        <v>362591.24</v>
      </c>
      <c r="J154" s="90" t="s">
        <v>420</v>
      </c>
      <c r="K154" s="90" t="s">
        <v>420</v>
      </c>
      <c r="L154" s="90" t="s">
        <v>510</v>
      </c>
    </row>
    <row r="155" customFormat="false" ht="40.95" hidden="false" customHeight="false" outlineLevel="0" collapsed="false">
      <c r="A155" s="90" t="n">
        <f aca="false">A154+1</f>
        <v>151</v>
      </c>
      <c r="B155" s="101" t="s">
        <v>1041</v>
      </c>
      <c r="C155" s="97" t="s">
        <v>665</v>
      </c>
      <c r="D155" s="97" t="s">
        <v>1042</v>
      </c>
      <c r="E155" s="97" t="s">
        <v>1043</v>
      </c>
      <c r="F155" s="97" t="s">
        <v>1044</v>
      </c>
      <c r="G155" s="124" t="s">
        <v>669</v>
      </c>
      <c r="H155" s="125" t="s">
        <v>670</v>
      </c>
      <c r="I155" s="99" t="n">
        <v>342273.96</v>
      </c>
      <c r="J155" s="90" t="s">
        <v>420</v>
      </c>
      <c r="K155" s="90" t="s">
        <v>420</v>
      </c>
      <c r="L155" s="90" t="s">
        <v>510</v>
      </c>
    </row>
    <row r="156" customFormat="false" ht="40.95" hidden="false" customHeight="false" outlineLevel="0" collapsed="false">
      <c r="A156" s="90" t="n">
        <f aca="false">A155+1</f>
        <v>152</v>
      </c>
      <c r="B156" s="101" t="s">
        <v>1045</v>
      </c>
      <c r="C156" s="97" t="s">
        <v>665</v>
      </c>
      <c r="D156" s="97" t="s">
        <v>1046</v>
      </c>
      <c r="E156" s="97" t="s">
        <v>1047</v>
      </c>
      <c r="F156" s="97" t="s">
        <v>1048</v>
      </c>
      <c r="G156" s="124" t="s">
        <v>669</v>
      </c>
      <c r="H156" s="125" t="s">
        <v>670</v>
      </c>
      <c r="I156" s="99" t="n">
        <v>325593.84</v>
      </c>
      <c r="J156" s="90" t="s">
        <v>420</v>
      </c>
      <c r="K156" s="90" t="s">
        <v>420</v>
      </c>
      <c r="L156" s="90" t="s">
        <v>510</v>
      </c>
    </row>
    <row r="157" customFormat="false" ht="40.95" hidden="false" customHeight="false" outlineLevel="0" collapsed="false">
      <c r="A157" s="90" t="n">
        <f aca="false">A156+1</f>
        <v>153</v>
      </c>
      <c r="B157" s="101" t="s">
        <v>1049</v>
      </c>
      <c r="C157" s="97" t="s">
        <v>665</v>
      </c>
      <c r="D157" s="97" t="s">
        <v>1050</v>
      </c>
      <c r="E157" s="97" t="s">
        <v>1051</v>
      </c>
      <c r="F157" s="97" t="s">
        <v>993</v>
      </c>
      <c r="G157" s="124" t="s">
        <v>669</v>
      </c>
      <c r="H157" s="125" t="s">
        <v>670</v>
      </c>
      <c r="I157" s="99" t="n">
        <v>342690</v>
      </c>
      <c r="J157" s="90" t="s">
        <v>420</v>
      </c>
      <c r="K157" s="90" t="s">
        <v>420</v>
      </c>
      <c r="L157" s="90" t="s">
        <v>510</v>
      </c>
    </row>
    <row r="158" customFormat="false" ht="40.95" hidden="false" customHeight="false" outlineLevel="0" collapsed="false">
      <c r="A158" s="90" t="n">
        <f aca="false">A157+1</f>
        <v>154</v>
      </c>
      <c r="B158" s="101" t="s">
        <v>1052</v>
      </c>
      <c r="C158" s="97" t="s">
        <v>665</v>
      </c>
      <c r="D158" s="97" t="s">
        <v>1053</v>
      </c>
      <c r="E158" s="97" t="s">
        <v>1054</v>
      </c>
      <c r="F158" s="97" t="s">
        <v>993</v>
      </c>
      <c r="G158" s="124" t="s">
        <v>669</v>
      </c>
      <c r="H158" s="125" t="s">
        <v>670</v>
      </c>
      <c r="I158" s="99" t="n">
        <v>338850</v>
      </c>
      <c r="J158" s="90" t="s">
        <v>420</v>
      </c>
      <c r="K158" s="90" t="s">
        <v>420</v>
      </c>
      <c r="L158" s="90" t="s">
        <v>510</v>
      </c>
    </row>
    <row r="159" customFormat="false" ht="40.95" hidden="false" customHeight="false" outlineLevel="0" collapsed="false">
      <c r="A159" s="90" t="n">
        <f aca="false">A158+1</f>
        <v>155</v>
      </c>
      <c r="B159" s="101" t="s">
        <v>1055</v>
      </c>
      <c r="C159" s="97" t="s">
        <v>665</v>
      </c>
      <c r="D159" s="97" t="s">
        <v>1056</v>
      </c>
      <c r="E159" s="97" t="s">
        <v>1057</v>
      </c>
      <c r="F159" s="97" t="s">
        <v>993</v>
      </c>
      <c r="G159" s="124" t="s">
        <v>669</v>
      </c>
      <c r="H159" s="125" t="s">
        <v>670</v>
      </c>
      <c r="I159" s="99" t="n">
        <v>340275</v>
      </c>
      <c r="J159" s="90" t="s">
        <v>420</v>
      </c>
      <c r="K159" s="90" t="s">
        <v>420</v>
      </c>
      <c r="L159" s="90" t="s">
        <v>510</v>
      </c>
    </row>
    <row r="160" customFormat="false" ht="40.95" hidden="false" customHeight="false" outlineLevel="0" collapsed="false">
      <c r="A160" s="90" t="n">
        <f aca="false">A159+1</f>
        <v>156</v>
      </c>
      <c r="B160" s="101" t="s">
        <v>1058</v>
      </c>
      <c r="C160" s="97" t="s">
        <v>665</v>
      </c>
      <c r="D160" s="97" t="s">
        <v>1059</v>
      </c>
      <c r="E160" s="97" t="s">
        <v>1060</v>
      </c>
      <c r="F160" s="97" t="s">
        <v>993</v>
      </c>
      <c r="G160" s="124" t="s">
        <v>669</v>
      </c>
      <c r="H160" s="125" t="s">
        <v>670</v>
      </c>
      <c r="I160" s="99" t="n">
        <v>337425</v>
      </c>
      <c r="J160" s="90" t="s">
        <v>420</v>
      </c>
      <c r="K160" s="90" t="s">
        <v>420</v>
      </c>
      <c r="L160" s="90" t="s">
        <v>510</v>
      </c>
    </row>
    <row r="161" customFormat="false" ht="40.95" hidden="false" customHeight="false" outlineLevel="0" collapsed="false">
      <c r="A161" s="90" t="n">
        <f aca="false">A160+1</f>
        <v>157</v>
      </c>
      <c r="B161" s="101" t="s">
        <v>1061</v>
      </c>
      <c r="C161" s="97" t="s">
        <v>665</v>
      </c>
      <c r="D161" s="97" t="s">
        <v>1062</v>
      </c>
      <c r="E161" s="97" t="s">
        <v>1063</v>
      </c>
      <c r="F161" s="97" t="s">
        <v>993</v>
      </c>
      <c r="G161" s="124" t="s">
        <v>669</v>
      </c>
      <c r="H161" s="125" t="s">
        <v>670</v>
      </c>
      <c r="I161" s="99" t="n">
        <v>338835</v>
      </c>
      <c r="J161" s="90" t="s">
        <v>420</v>
      </c>
      <c r="K161" s="90" t="s">
        <v>420</v>
      </c>
      <c r="L161" s="90" t="s">
        <v>510</v>
      </c>
    </row>
    <row r="162" customFormat="false" ht="40.95" hidden="false" customHeight="false" outlineLevel="0" collapsed="false">
      <c r="A162" s="90" t="n">
        <f aca="false">A161+1</f>
        <v>158</v>
      </c>
      <c r="B162" s="101" t="s">
        <v>1064</v>
      </c>
      <c r="C162" s="97" t="s">
        <v>665</v>
      </c>
      <c r="D162" s="97" t="s">
        <v>1065</v>
      </c>
      <c r="E162" s="97" t="s">
        <v>1066</v>
      </c>
      <c r="F162" s="97" t="s">
        <v>993</v>
      </c>
      <c r="G162" s="124" t="s">
        <v>669</v>
      </c>
      <c r="H162" s="125" t="s">
        <v>670</v>
      </c>
      <c r="I162" s="99" t="n">
        <v>337155</v>
      </c>
      <c r="J162" s="90" t="s">
        <v>420</v>
      </c>
      <c r="K162" s="90" t="s">
        <v>420</v>
      </c>
      <c r="L162" s="90" t="s">
        <v>510</v>
      </c>
    </row>
    <row r="163" customFormat="false" ht="40.95" hidden="false" customHeight="false" outlineLevel="0" collapsed="false">
      <c r="A163" s="90" t="n">
        <f aca="false">A162+1</f>
        <v>159</v>
      </c>
      <c r="B163" s="101" t="s">
        <v>1067</v>
      </c>
      <c r="C163" s="97" t="s">
        <v>665</v>
      </c>
      <c r="D163" s="97" t="s">
        <v>1068</v>
      </c>
      <c r="E163" s="97" t="s">
        <v>1069</v>
      </c>
      <c r="F163" s="97" t="s">
        <v>993</v>
      </c>
      <c r="G163" s="124" t="s">
        <v>669</v>
      </c>
      <c r="H163" s="125" t="s">
        <v>670</v>
      </c>
      <c r="I163" s="131" t="n">
        <v>337380</v>
      </c>
      <c r="J163" s="90" t="s">
        <v>420</v>
      </c>
      <c r="K163" s="90" t="s">
        <v>420</v>
      </c>
      <c r="L163" s="90" t="s">
        <v>510</v>
      </c>
    </row>
    <row r="164" customFormat="false" ht="40.95" hidden="false" customHeight="false" outlineLevel="0" collapsed="false">
      <c r="A164" s="90" t="n">
        <f aca="false">A163+1</f>
        <v>160</v>
      </c>
      <c r="B164" s="101" t="s">
        <v>1070</v>
      </c>
      <c r="C164" s="97" t="s">
        <v>665</v>
      </c>
      <c r="D164" s="97" t="s">
        <v>1071</v>
      </c>
      <c r="E164" s="97" t="s">
        <v>1072</v>
      </c>
      <c r="F164" s="97" t="s">
        <v>993</v>
      </c>
      <c r="G164" s="124" t="s">
        <v>669</v>
      </c>
      <c r="H164" s="125" t="s">
        <v>670</v>
      </c>
      <c r="I164" s="99" t="n">
        <v>335940</v>
      </c>
      <c r="J164" s="90" t="s">
        <v>420</v>
      </c>
      <c r="K164" s="90" t="s">
        <v>420</v>
      </c>
      <c r="L164" s="90" t="s">
        <v>510</v>
      </c>
    </row>
    <row r="165" customFormat="false" ht="40.95" hidden="false" customHeight="false" outlineLevel="0" collapsed="false">
      <c r="A165" s="90" t="n">
        <f aca="false">A164+1</f>
        <v>161</v>
      </c>
      <c r="B165" s="101" t="s">
        <v>1073</v>
      </c>
      <c r="C165" s="97" t="s">
        <v>665</v>
      </c>
      <c r="D165" s="97" t="s">
        <v>1074</v>
      </c>
      <c r="E165" s="97" t="s">
        <v>1075</v>
      </c>
      <c r="F165" s="97" t="s">
        <v>1076</v>
      </c>
      <c r="G165" s="124" t="s">
        <v>669</v>
      </c>
      <c r="H165" s="125" t="s">
        <v>670</v>
      </c>
      <c r="I165" s="99" t="n">
        <v>275615.9</v>
      </c>
      <c r="J165" s="90" t="s">
        <v>420</v>
      </c>
      <c r="K165" s="90" t="s">
        <v>420</v>
      </c>
      <c r="L165" s="90" t="s">
        <v>510</v>
      </c>
    </row>
    <row r="166" customFormat="false" ht="40.95" hidden="false" customHeight="false" outlineLevel="0" collapsed="false">
      <c r="A166" s="90" t="n">
        <f aca="false">A165+1</f>
        <v>162</v>
      </c>
      <c r="B166" s="101" t="s">
        <v>1077</v>
      </c>
      <c r="C166" s="97" t="s">
        <v>665</v>
      </c>
      <c r="D166" s="97" t="s">
        <v>1078</v>
      </c>
      <c r="E166" s="97" t="s">
        <v>1079</v>
      </c>
      <c r="F166" s="97" t="s">
        <v>1080</v>
      </c>
      <c r="G166" s="124" t="s">
        <v>669</v>
      </c>
      <c r="H166" s="125" t="s">
        <v>670</v>
      </c>
      <c r="I166" s="99" t="n">
        <v>304132.4</v>
      </c>
      <c r="J166" s="90" t="s">
        <v>420</v>
      </c>
      <c r="K166" s="90" t="s">
        <v>420</v>
      </c>
      <c r="L166" s="90" t="s">
        <v>510</v>
      </c>
    </row>
    <row r="167" customFormat="false" ht="40.95" hidden="false" customHeight="false" outlineLevel="0" collapsed="false">
      <c r="A167" s="90" t="n">
        <f aca="false">A166+1</f>
        <v>163</v>
      </c>
      <c r="B167" s="101" t="s">
        <v>1081</v>
      </c>
      <c r="C167" s="97" t="s">
        <v>665</v>
      </c>
      <c r="D167" s="97" t="s">
        <v>1082</v>
      </c>
      <c r="E167" s="97" t="s">
        <v>1083</v>
      </c>
      <c r="F167" s="97" t="s">
        <v>993</v>
      </c>
      <c r="G167" s="124" t="s">
        <v>669</v>
      </c>
      <c r="H167" s="125" t="s">
        <v>670</v>
      </c>
      <c r="I167" s="99" t="n">
        <v>337170</v>
      </c>
      <c r="J167" s="90" t="s">
        <v>420</v>
      </c>
      <c r="K167" s="90" t="s">
        <v>420</v>
      </c>
      <c r="L167" s="90" t="s">
        <v>510</v>
      </c>
    </row>
    <row r="168" customFormat="false" ht="40.95" hidden="false" customHeight="false" outlineLevel="0" collapsed="false">
      <c r="A168" s="90" t="n">
        <f aca="false">A167+1</f>
        <v>164</v>
      </c>
      <c r="B168" s="101" t="s">
        <v>1084</v>
      </c>
      <c r="C168" s="97" t="s">
        <v>665</v>
      </c>
      <c r="D168" s="97" t="s">
        <v>1085</v>
      </c>
      <c r="E168" s="97" t="s">
        <v>1086</v>
      </c>
      <c r="F168" s="97" t="s">
        <v>993</v>
      </c>
      <c r="G168" s="124" t="s">
        <v>669</v>
      </c>
      <c r="H168" s="125" t="s">
        <v>670</v>
      </c>
      <c r="I168" s="99" t="n">
        <v>335625</v>
      </c>
      <c r="J168" s="90" t="s">
        <v>420</v>
      </c>
      <c r="K168" s="90" t="s">
        <v>420</v>
      </c>
      <c r="L168" s="90" t="s">
        <v>510</v>
      </c>
    </row>
    <row r="169" customFormat="false" ht="40.95" hidden="false" customHeight="false" outlineLevel="0" collapsed="false">
      <c r="A169" s="90" t="n">
        <f aca="false">A168+1</f>
        <v>165</v>
      </c>
      <c r="B169" s="101" t="s">
        <v>1087</v>
      </c>
      <c r="C169" s="97" t="s">
        <v>665</v>
      </c>
      <c r="D169" s="97" t="s">
        <v>1088</v>
      </c>
      <c r="E169" s="97" t="s">
        <v>1089</v>
      </c>
      <c r="F169" s="97" t="s">
        <v>1090</v>
      </c>
      <c r="G169" s="124" t="s">
        <v>669</v>
      </c>
      <c r="H169" s="125" t="s">
        <v>670</v>
      </c>
      <c r="I169" s="131" t="n">
        <v>300872.29</v>
      </c>
      <c r="J169" s="90" t="s">
        <v>420</v>
      </c>
      <c r="K169" s="90" t="s">
        <v>420</v>
      </c>
      <c r="L169" s="90" t="s">
        <v>510</v>
      </c>
    </row>
    <row r="170" customFormat="false" ht="40.95" hidden="false" customHeight="false" outlineLevel="0" collapsed="false">
      <c r="A170" s="90" t="n">
        <f aca="false">A169+1</f>
        <v>166</v>
      </c>
      <c r="B170" s="101" t="s">
        <v>1091</v>
      </c>
      <c r="C170" s="97" t="s">
        <v>665</v>
      </c>
      <c r="D170" s="97" t="s">
        <v>1092</v>
      </c>
      <c r="E170" s="97" t="s">
        <v>1093</v>
      </c>
      <c r="F170" s="97" t="s">
        <v>1094</v>
      </c>
      <c r="G170" s="124" t="s">
        <v>669</v>
      </c>
      <c r="H170" s="125" t="s">
        <v>670</v>
      </c>
      <c r="I170" s="99" t="n">
        <v>260203.02</v>
      </c>
      <c r="J170" s="90" t="s">
        <v>420</v>
      </c>
      <c r="K170" s="90" t="s">
        <v>420</v>
      </c>
      <c r="L170" s="90" t="s">
        <v>510</v>
      </c>
    </row>
    <row r="171" customFormat="false" ht="40.95" hidden="false" customHeight="false" outlineLevel="0" collapsed="false">
      <c r="A171" s="90" t="n">
        <f aca="false">A170+1</f>
        <v>167</v>
      </c>
      <c r="B171" s="101" t="s">
        <v>1095</v>
      </c>
      <c r="C171" s="97" t="s">
        <v>665</v>
      </c>
      <c r="D171" s="97" t="s">
        <v>1096</v>
      </c>
      <c r="E171" s="97" t="s">
        <v>1097</v>
      </c>
      <c r="F171" s="97" t="s">
        <v>1098</v>
      </c>
      <c r="G171" s="124" t="s">
        <v>669</v>
      </c>
      <c r="H171" s="125" t="s">
        <v>670</v>
      </c>
      <c r="I171" s="99" t="n">
        <v>268519.3</v>
      </c>
      <c r="J171" s="90" t="s">
        <v>420</v>
      </c>
      <c r="K171" s="90" t="s">
        <v>420</v>
      </c>
      <c r="L171" s="90" t="s">
        <v>510</v>
      </c>
    </row>
    <row r="172" customFormat="false" ht="40.95" hidden="false" customHeight="false" outlineLevel="0" collapsed="false">
      <c r="A172" s="90" t="n">
        <f aca="false">A171+1</f>
        <v>168</v>
      </c>
      <c r="B172" s="101" t="s">
        <v>1099</v>
      </c>
      <c r="C172" s="97" t="s">
        <v>665</v>
      </c>
      <c r="D172" s="97" t="s">
        <v>1100</v>
      </c>
      <c r="E172" s="97" t="s">
        <v>1101</v>
      </c>
      <c r="F172" s="97" t="s">
        <v>1102</v>
      </c>
      <c r="G172" s="124" t="s">
        <v>669</v>
      </c>
      <c r="H172" s="125" t="s">
        <v>670</v>
      </c>
      <c r="I172" s="99" t="n">
        <v>262589</v>
      </c>
      <c r="J172" s="90" t="s">
        <v>420</v>
      </c>
      <c r="K172" s="90" t="s">
        <v>420</v>
      </c>
      <c r="L172" s="90" t="s">
        <v>510</v>
      </c>
    </row>
    <row r="173" customFormat="false" ht="40.95" hidden="false" customHeight="false" outlineLevel="0" collapsed="false">
      <c r="A173" s="90" t="n">
        <f aca="false">A172+1</f>
        <v>169</v>
      </c>
      <c r="B173" s="101" t="s">
        <v>1103</v>
      </c>
      <c r="C173" s="97" t="s">
        <v>665</v>
      </c>
      <c r="D173" s="97" t="s">
        <v>1104</v>
      </c>
      <c r="E173" s="97" t="s">
        <v>1105</v>
      </c>
      <c r="F173" s="97" t="s">
        <v>1106</v>
      </c>
      <c r="G173" s="124" t="s">
        <v>669</v>
      </c>
      <c r="H173" s="125" t="s">
        <v>670</v>
      </c>
      <c r="I173" s="99" t="n">
        <v>269842.1</v>
      </c>
      <c r="J173" s="90" t="s">
        <v>420</v>
      </c>
      <c r="K173" s="90" t="s">
        <v>420</v>
      </c>
      <c r="L173" s="90" t="s">
        <v>510</v>
      </c>
    </row>
    <row r="174" customFormat="false" ht="40.95" hidden="false" customHeight="false" outlineLevel="0" collapsed="false">
      <c r="A174" s="90" t="n">
        <f aca="false">A173+1</f>
        <v>170</v>
      </c>
      <c r="B174" s="101" t="s">
        <v>1107</v>
      </c>
      <c r="C174" s="97" t="s">
        <v>665</v>
      </c>
      <c r="D174" s="97" t="s">
        <v>1108</v>
      </c>
      <c r="E174" s="97" t="s">
        <v>1109</v>
      </c>
      <c r="F174" s="97" t="s">
        <v>1110</v>
      </c>
      <c r="G174" s="124" t="s">
        <v>669</v>
      </c>
      <c r="H174" s="125" t="s">
        <v>670</v>
      </c>
      <c r="I174" s="99" t="n">
        <v>298873.6</v>
      </c>
      <c r="J174" s="90" t="s">
        <v>420</v>
      </c>
      <c r="K174" s="90" t="s">
        <v>420</v>
      </c>
      <c r="L174" s="90" t="s">
        <v>510</v>
      </c>
    </row>
    <row r="175" customFormat="false" ht="40.95" hidden="false" customHeight="false" outlineLevel="0" collapsed="false">
      <c r="A175" s="90" t="n">
        <f aca="false">A174+1</f>
        <v>171</v>
      </c>
      <c r="B175" s="101" t="s">
        <v>1111</v>
      </c>
      <c r="C175" s="97" t="s">
        <v>665</v>
      </c>
      <c r="D175" s="97" t="s">
        <v>1112</v>
      </c>
      <c r="E175" s="97" t="s">
        <v>1113</v>
      </c>
      <c r="F175" s="97" t="s">
        <v>993</v>
      </c>
      <c r="G175" s="124" t="s">
        <v>669</v>
      </c>
      <c r="H175" s="125" t="s">
        <v>670</v>
      </c>
      <c r="I175" s="99" t="n">
        <v>336645</v>
      </c>
      <c r="J175" s="90" t="s">
        <v>420</v>
      </c>
      <c r="K175" s="90" t="s">
        <v>420</v>
      </c>
      <c r="L175" s="90" t="s">
        <v>510</v>
      </c>
    </row>
    <row r="176" customFormat="false" ht="40.95" hidden="false" customHeight="false" outlineLevel="0" collapsed="false">
      <c r="A176" s="90" t="n">
        <f aca="false">A175+1</f>
        <v>172</v>
      </c>
      <c r="B176" s="101" t="s">
        <v>1114</v>
      </c>
      <c r="C176" s="97" t="s">
        <v>665</v>
      </c>
      <c r="D176" s="97" t="s">
        <v>1115</v>
      </c>
      <c r="E176" s="97" t="s">
        <v>1116</v>
      </c>
      <c r="F176" s="97" t="s">
        <v>1117</v>
      </c>
      <c r="G176" s="124" t="s">
        <v>669</v>
      </c>
      <c r="H176" s="125" t="s">
        <v>670</v>
      </c>
      <c r="I176" s="99" t="n">
        <v>278891.2</v>
      </c>
      <c r="J176" s="90" t="s">
        <v>420</v>
      </c>
      <c r="K176" s="90" t="s">
        <v>420</v>
      </c>
      <c r="L176" s="90" t="s">
        <v>510</v>
      </c>
    </row>
    <row r="177" customFormat="false" ht="40.95" hidden="false" customHeight="false" outlineLevel="0" collapsed="false">
      <c r="A177" s="90" t="n">
        <f aca="false">A176+1</f>
        <v>173</v>
      </c>
      <c r="B177" s="101" t="s">
        <v>1118</v>
      </c>
      <c r="C177" s="97" t="s">
        <v>665</v>
      </c>
      <c r="D177" s="97" t="s">
        <v>1119</v>
      </c>
      <c r="E177" s="97" t="s">
        <v>1120</v>
      </c>
      <c r="F177" s="97" t="s">
        <v>1121</v>
      </c>
      <c r="G177" s="124" t="s">
        <v>669</v>
      </c>
      <c r="H177" s="125" t="s">
        <v>670</v>
      </c>
      <c r="I177" s="99" t="n">
        <v>329023.5</v>
      </c>
      <c r="J177" s="90" t="s">
        <v>420</v>
      </c>
      <c r="K177" s="90" t="s">
        <v>420</v>
      </c>
      <c r="L177" s="90" t="s">
        <v>510</v>
      </c>
    </row>
    <row r="178" customFormat="false" ht="40.95" hidden="false" customHeight="false" outlineLevel="0" collapsed="false">
      <c r="A178" s="90" t="n">
        <f aca="false">A177+1</f>
        <v>174</v>
      </c>
      <c r="B178" s="101" t="s">
        <v>1122</v>
      </c>
      <c r="C178" s="97" t="s">
        <v>665</v>
      </c>
      <c r="D178" s="97" t="s">
        <v>1123</v>
      </c>
      <c r="E178" s="97" t="s">
        <v>1124</v>
      </c>
      <c r="F178" s="97" t="s">
        <v>1125</v>
      </c>
      <c r="G178" s="124" t="s">
        <v>669</v>
      </c>
      <c r="H178" s="125" t="s">
        <v>670</v>
      </c>
      <c r="I178" s="99" t="n">
        <v>282301.36</v>
      </c>
      <c r="J178" s="90" t="s">
        <v>420</v>
      </c>
      <c r="K178" s="90" t="s">
        <v>420</v>
      </c>
      <c r="L178" s="90" t="s">
        <v>510</v>
      </c>
    </row>
    <row r="179" customFormat="false" ht="40.95" hidden="false" customHeight="false" outlineLevel="0" collapsed="false">
      <c r="A179" s="90" t="n">
        <f aca="false">A178+1</f>
        <v>175</v>
      </c>
      <c r="B179" s="101" t="s">
        <v>1126</v>
      </c>
      <c r="C179" s="97" t="s">
        <v>665</v>
      </c>
      <c r="D179" s="97" t="s">
        <v>1127</v>
      </c>
      <c r="E179" s="97" t="s">
        <v>1128</v>
      </c>
      <c r="F179" s="97" t="s">
        <v>993</v>
      </c>
      <c r="G179" s="124" t="s">
        <v>669</v>
      </c>
      <c r="H179" s="125" t="s">
        <v>670</v>
      </c>
      <c r="I179" s="99" t="n">
        <v>342060</v>
      </c>
      <c r="J179" s="90" t="s">
        <v>420</v>
      </c>
      <c r="K179" s="90" t="s">
        <v>420</v>
      </c>
      <c r="L179" s="90" t="s">
        <v>510</v>
      </c>
    </row>
    <row r="180" customFormat="false" ht="40.95" hidden="false" customHeight="false" outlineLevel="0" collapsed="false">
      <c r="A180" s="90" t="n">
        <f aca="false">A179+1</f>
        <v>176</v>
      </c>
      <c r="B180" s="101" t="s">
        <v>1129</v>
      </c>
      <c r="C180" s="97" t="s">
        <v>665</v>
      </c>
      <c r="D180" s="97" t="s">
        <v>1130</v>
      </c>
      <c r="E180" s="97" t="s">
        <v>1131</v>
      </c>
      <c r="F180" s="97" t="s">
        <v>993</v>
      </c>
      <c r="G180" s="124" t="s">
        <v>669</v>
      </c>
      <c r="H180" s="125" t="s">
        <v>670</v>
      </c>
      <c r="I180" s="99" t="n">
        <v>339405</v>
      </c>
      <c r="J180" s="90" t="s">
        <v>420</v>
      </c>
      <c r="K180" s="90" t="s">
        <v>420</v>
      </c>
      <c r="L180" s="90" t="s">
        <v>510</v>
      </c>
    </row>
    <row r="181" customFormat="false" ht="40.95" hidden="false" customHeight="false" outlineLevel="0" collapsed="false">
      <c r="A181" s="90" t="n">
        <f aca="false">A180+1</f>
        <v>177</v>
      </c>
      <c r="B181" s="101" t="s">
        <v>1132</v>
      </c>
      <c r="C181" s="97" t="s">
        <v>665</v>
      </c>
      <c r="D181" s="97" t="s">
        <v>1133</v>
      </c>
      <c r="E181" s="97" t="s">
        <v>1134</v>
      </c>
      <c r="F181" s="97" t="s">
        <v>993</v>
      </c>
      <c r="G181" s="124" t="s">
        <v>669</v>
      </c>
      <c r="H181" s="125" t="s">
        <v>670</v>
      </c>
      <c r="I181" s="99" t="n">
        <v>339135</v>
      </c>
      <c r="J181" s="90" t="s">
        <v>420</v>
      </c>
      <c r="K181" s="90" t="s">
        <v>420</v>
      </c>
      <c r="L181" s="90" t="s">
        <v>510</v>
      </c>
    </row>
    <row r="182" customFormat="false" ht="40.95" hidden="false" customHeight="false" outlineLevel="0" collapsed="false">
      <c r="A182" s="90" t="n">
        <f aca="false">A181+1</f>
        <v>178</v>
      </c>
      <c r="B182" s="101" t="s">
        <v>1135</v>
      </c>
      <c r="C182" s="97" t="s">
        <v>665</v>
      </c>
      <c r="D182" s="97" t="s">
        <v>1136</v>
      </c>
      <c r="E182" s="97" t="s">
        <v>1137</v>
      </c>
      <c r="F182" s="97" t="s">
        <v>993</v>
      </c>
      <c r="G182" s="124" t="s">
        <v>669</v>
      </c>
      <c r="H182" s="125" t="s">
        <v>670</v>
      </c>
      <c r="I182" s="99" t="n">
        <v>336495</v>
      </c>
      <c r="J182" s="90" t="s">
        <v>420</v>
      </c>
      <c r="K182" s="90" t="s">
        <v>420</v>
      </c>
      <c r="L182" s="90" t="s">
        <v>510</v>
      </c>
    </row>
    <row r="183" customFormat="false" ht="40.95" hidden="false" customHeight="false" outlineLevel="0" collapsed="false">
      <c r="A183" s="90" t="n">
        <f aca="false">A182+1</f>
        <v>179</v>
      </c>
      <c r="B183" s="101" t="s">
        <v>1138</v>
      </c>
      <c r="C183" s="97" t="s">
        <v>665</v>
      </c>
      <c r="D183" s="97" t="s">
        <v>1139</v>
      </c>
      <c r="E183" s="97" t="s">
        <v>1140</v>
      </c>
      <c r="F183" s="97" t="s">
        <v>993</v>
      </c>
      <c r="G183" s="124" t="s">
        <v>669</v>
      </c>
      <c r="H183" s="125" t="s">
        <v>670</v>
      </c>
      <c r="I183" s="99" t="n">
        <v>348270</v>
      </c>
      <c r="J183" s="90" t="s">
        <v>420</v>
      </c>
      <c r="K183" s="90" t="s">
        <v>420</v>
      </c>
      <c r="L183" s="90" t="s">
        <v>510</v>
      </c>
    </row>
    <row r="184" customFormat="false" ht="40.95" hidden="false" customHeight="false" outlineLevel="0" collapsed="false">
      <c r="A184" s="90" t="n">
        <f aca="false">A183+1</f>
        <v>180</v>
      </c>
      <c r="B184" s="101" t="s">
        <v>1141</v>
      </c>
      <c r="C184" s="97" t="s">
        <v>665</v>
      </c>
      <c r="D184" s="97" t="s">
        <v>1142</v>
      </c>
      <c r="E184" s="97" t="s">
        <v>1143</v>
      </c>
      <c r="F184" s="97" t="s">
        <v>1144</v>
      </c>
      <c r="G184" s="124" t="s">
        <v>669</v>
      </c>
      <c r="H184" s="125" t="s">
        <v>670</v>
      </c>
      <c r="I184" s="99" t="n">
        <v>268641</v>
      </c>
      <c r="J184" s="90" t="s">
        <v>420</v>
      </c>
      <c r="K184" s="90" t="s">
        <v>420</v>
      </c>
      <c r="L184" s="90" t="s">
        <v>510</v>
      </c>
    </row>
    <row r="185" customFormat="false" ht="40.95" hidden="false" customHeight="false" outlineLevel="0" collapsed="false">
      <c r="A185" s="90" t="n">
        <f aca="false">A184+1</f>
        <v>181</v>
      </c>
      <c r="B185" s="101" t="s">
        <v>1145</v>
      </c>
      <c r="C185" s="97" t="s">
        <v>665</v>
      </c>
      <c r="D185" s="97" t="s">
        <v>1146</v>
      </c>
      <c r="E185" s="97" t="s">
        <v>1147</v>
      </c>
      <c r="F185" s="97" t="s">
        <v>993</v>
      </c>
      <c r="G185" s="124" t="s">
        <v>669</v>
      </c>
      <c r="H185" s="125" t="s">
        <v>670</v>
      </c>
      <c r="I185" s="99" t="n">
        <v>345015</v>
      </c>
      <c r="J185" s="90" t="s">
        <v>420</v>
      </c>
      <c r="K185" s="90" t="s">
        <v>420</v>
      </c>
      <c r="L185" s="90" t="s">
        <v>510</v>
      </c>
    </row>
    <row r="186" customFormat="false" ht="40.95" hidden="false" customHeight="false" outlineLevel="0" collapsed="false">
      <c r="A186" s="90" t="n">
        <f aca="false">A185+1</f>
        <v>182</v>
      </c>
      <c r="B186" s="101" t="s">
        <v>1148</v>
      </c>
      <c r="C186" s="97" t="s">
        <v>665</v>
      </c>
      <c r="D186" s="97" t="s">
        <v>1149</v>
      </c>
      <c r="E186" s="97" t="s">
        <v>1150</v>
      </c>
      <c r="F186" s="97" t="s">
        <v>993</v>
      </c>
      <c r="G186" s="124" t="s">
        <v>669</v>
      </c>
      <c r="H186" s="125" t="s">
        <v>670</v>
      </c>
      <c r="I186" s="99" t="n">
        <v>343530</v>
      </c>
      <c r="J186" s="90" t="s">
        <v>420</v>
      </c>
      <c r="K186" s="90" t="s">
        <v>420</v>
      </c>
      <c r="L186" s="90" t="s">
        <v>510</v>
      </c>
    </row>
    <row r="187" customFormat="false" ht="40.95" hidden="false" customHeight="false" outlineLevel="0" collapsed="false">
      <c r="A187" s="90" t="n">
        <f aca="false">A186+1</f>
        <v>183</v>
      </c>
      <c r="B187" s="101" t="s">
        <v>1151</v>
      </c>
      <c r="C187" s="97" t="s">
        <v>665</v>
      </c>
      <c r="D187" s="97" t="s">
        <v>1152</v>
      </c>
      <c r="E187" s="97" t="s">
        <v>1153</v>
      </c>
      <c r="F187" s="97" t="s">
        <v>993</v>
      </c>
      <c r="G187" s="124" t="s">
        <v>669</v>
      </c>
      <c r="H187" s="125" t="s">
        <v>670</v>
      </c>
      <c r="I187" s="99" t="n">
        <v>346500</v>
      </c>
      <c r="J187" s="90" t="s">
        <v>420</v>
      </c>
      <c r="K187" s="90" t="s">
        <v>420</v>
      </c>
      <c r="L187" s="90" t="s">
        <v>510</v>
      </c>
    </row>
    <row r="188" customFormat="false" ht="40.95" hidden="false" customHeight="false" outlineLevel="0" collapsed="false">
      <c r="A188" s="90" t="n">
        <f aca="false">A187+1</f>
        <v>184</v>
      </c>
      <c r="B188" s="101" t="s">
        <v>1154</v>
      </c>
      <c r="C188" s="97" t="s">
        <v>665</v>
      </c>
      <c r="D188" s="97" t="s">
        <v>1155</v>
      </c>
      <c r="E188" s="97" t="s">
        <v>1156</v>
      </c>
      <c r="F188" s="97" t="s">
        <v>1157</v>
      </c>
      <c r="G188" s="124" t="s">
        <v>669</v>
      </c>
      <c r="H188" s="125" t="s">
        <v>670</v>
      </c>
      <c r="I188" s="99" t="n">
        <v>398492.08</v>
      </c>
      <c r="J188" s="90" t="s">
        <v>420</v>
      </c>
      <c r="K188" s="90" t="s">
        <v>420</v>
      </c>
      <c r="L188" s="90" t="s">
        <v>510</v>
      </c>
    </row>
    <row r="189" customFormat="false" ht="40.95" hidden="false" customHeight="false" outlineLevel="0" collapsed="false">
      <c r="A189" s="90" t="n">
        <f aca="false">A188+1</f>
        <v>185</v>
      </c>
      <c r="B189" s="101" t="s">
        <v>1158</v>
      </c>
      <c r="C189" s="97" t="s">
        <v>665</v>
      </c>
      <c r="D189" s="97" t="s">
        <v>1159</v>
      </c>
      <c r="E189" s="97" t="s">
        <v>1160</v>
      </c>
      <c r="F189" s="97" t="s">
        <v>993</v>
      </c>
      <c r="G189" s="124" t="s">
        <v>669</v>
      </c>
      <c r="H189" s="125" t="s">
        <v>670</v>
      </c>
      <c r="I189" s="99" t="n">
        <v>346785</v>
      </c>
      <c r="J189" s="90" t="s">
        <v>420</v>
      </c>
      <c r="K189" s="90" t="s">
        <v>420</v>
      </c>
      <c r="L189" s="90" t="s">
        <v>510</v>
      </c>
    </row>
    <row r="190" customFormat="false" ht="40.95" hidden="false" customHeight="false" outlineLevel="0" collapsed="false">
      <c r="A190" s="90" t="n">
        <f aca="false">A189+1</f>
        <v>186</v>
      </c>
      <c r="B190" s="101" t="s">
        <v>1161</v>
      </c>
      <c r="C190" s="97" t="s">
        <v>665</v>
      </c>
      <c r="D190" s="97" t="s">
        <v>1162</v>
      </c>
      <c r="E190" s="97" t="s">
        <v>1163</v>
      </c>
      <c r="F190" s="97" t="s">
        <v>993</v>
      </c>
      <c r="G190" s="124" t="s">
        <v>669</v>
      </c>
      <c r="H190" s="125" t="s">
        <v>670</v>
      </c>
      <c r="I190" s="99" t="n">
        <v>351360</v>
      </c>
      <c r="J190" s="90" t="s">
        <v>420</v>
      </c>
      <c r="K190" s="90" t="s">
        <v>420</v>
      </c>
      <c r="L190" s="90" t="s">
        <v>510</v>
      </c>
    </row>
    <row r="191" customFormat="false" ht="40.95" hidden="false" customHeight="false" outlineLevel="0" collapsed="false">
      <c r="A191" s="90" t="n">
        <f aca="false">A190+1</f>
        <v>187</v>
      </c>
      <c r="B191" s="101" t="s">
        <v>1164</v>
      </c>
      <c r="C191" s="97" t="s">
        <v>665</v>
      </c>
      <c r="D191" s="97" t="s">
        <v>910</v>
      </c>
      <c r="E191" s="97" t="s">
        <v>1165</v>
      </c>
      <c r="F191" s="97" t="s">
        <v>1166</v>
      </c>
      <c r="G191" s="124" t="s">
        <v>669</v>
      </c>
      <c r="H191" s="125" t="s">
        <v>670</v>
      </c>
      <c r="I191" s="99" t="n">
        <v>233381.96</v>
      </c>
      <c r="J191" s="90" t="s">
        <v>420</v>
      </c>
      <c r="K191" s="90" t="s">
        <v>420</v>
      </c>
      <c r="L191" s="90" t="s">
        <v>510</v>
      </c>
    </row>
    <row r="192" customFormat="false" ht="40.95" hidden="false" customHeight="false" outlineLevel="0" collapsed="false">
      <c r="A192" s="90" t="n">
        <f aca="false">A191+1</f>
        <v>188</v>
      </c>
      <c r="B192" s="101" t="s">
        <v>1167</v>
      </c>
      <c r="C192" s="97" t="s">
        <v>665</v>
      </c>
      <c r="D192" s="111" t="s">
        <v>1168</v>
      </c>
      <c r="E192" s="121" t="s">
        <v>1169</v>
      </c>
      <c r="F192" s="121" t="s">
        <v>993</v>
      </c>
      <c r="G192" s="124" t="s">
        <v>669</v>
      </c>
      <c r="H192" s="125" t="s">
        <v>670</v>
      </c>
      <c r="I192" s="99" t="n">
        <v>385830</v>
      </c>
      <c r="J192" s="90" t="s">
        <v>420</v>
      </c>
      <c r="K192" s="90" t="s">
        <v>420</v>
      </c>
      <c r="L192" s="90" t="s">
        <v>510</v>
      </c>
    </row>
    <row r="193" customFormat="false" ht="40.95" hidden="false" customHeight="false" outlineLevel="0" collapsed="false">
      <c r="A193" s="90" t="n">
        <f aca="false">A192+1</f>
        <v>189</v>
      </c>
      <c r="B193" s="101" t="s">
        <v>1170</v>
      </c>
      <c r="C193" s="97" t="s">
        <v>665</v>
      </c>
      <c r="D193" s="111" t="s">
        <v>1171</v>
      </c>
      <c r="E193" s="121" t="s">
        <v>1172</v>
      </c>
      <c r="F193" s="121" t="s">
        <v>1173</v>
      </c>
      <c r="G193" s="124" t="s">
        <v>669</v>
      </c>
      <c r="H193" s="125" t="s">
        <v>670</v>
      </c>
      <c r="I193" s="106" t="n">
        <v>169942.5</v>
      </c>
      <c r="J193" s="90" t="s">
        <v>420</v>
      </c>
      <c r="K193" s="90" t="s">
        <v>420</v>
      </c>
      <c r="L193" s="90" t="s">
        <v>510</v>
      </c>
    </row>
    <row r="194" customFormat="false" ht="40.95" hidden="false" customHeight="false" outlineLevel="0" collapsed="false">
      <c r="A194" s="90" t="n">
        <f aca="false">A193+1</f>
        <v>190</v>
      </c>
      <c r="B194" s="101" t="s">
        <v>1174</v>
      </c>
      <c r="C194" s="97" t="s">
        <v>665</v>
      </c>
      <c r="D194" s="111" t="s">
        <v>1175</v>
      </c>
      <c r="E194" s="121" t="s">
        <v>1176</v>
      </c>
      <c r="F194" s="121" t="s">
        <v>1173</v>
      </c>
      <c r="G194" s="124" t="s">
        <v>669</v>
      </c>
      <c r="H194" s="125" t="s">
        <v>670</v>
      </c>
      <c r="I194" s="99" t="n">
        <v>169672.5</v>
      </c>
      <c r="J194" s="90" t="s">
        <v>420</v>
      </c>
      <c r="K194" s="90" t="s">
        <v>420</v>
      </c>
      <c r="L194" s="90" t="s">
        <v>510</v>
      </c>
    </row>
    <row r="195" customFormat="false" ht="27.7" hidden="false" customHeight="false" outlineLevel="0" collapsed="false">
      <c r="A195" s="90" t="n">
        <f aca="false">A194+1</f>
        <v>191</v>
      </c>
      <c r="B195" s="101" t="s">
        <v>1177</v>
      </c>
      <c r="C195" s="97" t="s">
        <v>665</v>
      </c>
      <c r="D195" s="97" t="s">
        <v>1175</v>
      </c>
      <c r="E195" s="122" t="s">
        <v>1178</v>
      </c>
      <c r="F195" s="122" t="s">
        <v>1179</v>
      </c>
      <c r="G195" s="124" t="s">
        <v>669</v>
      </c>
      <c r="H195" s="125" t="s">
        <v>670</v>
      </c>
      <c r="I195" s="133" t="n">
        <v>12798</v>
      </c>
      <c r="J195" s="90" t="s">
        <v>420</v>
      </c>
      <c r="K195" s="90" t="s">
        <v>420</v>
      </c>
      <c r="L195" s="90" t="s">
        <v>510</v>
      </c>
    </row>
    <row r="196" customFormat="false" ht="40.95" hidden="false" customHeight="false" outlineLevel="0" collapsed="false">
      <c r="A196" s="90" t="n">
        <f aca="false">A195+1</f>
        <v>192</v>
      </c>
      <c r="B196" s="101" t="s">
        <v>1180</v>
      </c>
      <c r="C196" s="97" t="s">
        <v>665</v>
      </c>
      <c r="D196" s="111" t="s">
        <v>1181</v>
      </c>
      <c r="E196" s="121" t="s">
        <v>1182</v>
      </c>
      <c r="F196" s="121" t="s">
        <v>1183</v>
      </c>
      <c r="G196" s="124" t="s">
        <v>669</v>
      </c>
      <c r="H196" s="125" t="s">
        <v>670</v>
      </c>
      <c r="I196" s="130" t="n">
        <v>455887</v>
      </c>
      <c r="J196" s="90" t="s">
        <v>420</v>
      </c>
      <c r="K196" s="90" t="s">
        <v>420</v>
      </c>
      <c r="L196" s="90" t="s">
        <v>510</v>
      </c>
    </row>
  </sheetData>
  <autoFilter ref="E1:K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rintOptions headings="false" gridLines="false" gridLinesSet="true" horizontalCentered="false" verticalCentered="false"/>
  <pageMargins left="0.196527777777778" right="0.196527777777778" top="0" bottom="0" header="0.511811023622047" footer="0.511811023622047"/>
  <pageSetup paperSize="9" scale="3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:R170"/>
  <sheetViews>
    <sheetView showFormulas="false" showGridLines="true" showRowColHeaders="true" showZeros="true" rightToLeft="false" tabSelected="false" showOutlineSymbols="true" defaultGridColor="true" view="normal" topLeftCell="A147" colorId="64" zoomScale="60" zoomScaleNormal="60" zoomScalePageLayoutView="100" workbookViewId="0">
      <selection pane="topLeft" activeCell="I98" activeCellId="0" sqref="I98"/>
    </sheetView>
  </sheetViews>
  <sheetFormatPr defaultColWidth="9.1484375" defaultRowHeight="15.75" zeroHeight="false" outlineLevelRow="0" outlineLevelCol="0"/>
  <cols>
    <col collapsed="false" customWidth="true" hidden="false" outlineLevel="0" max="1" min="1" style="87" width="7"/>
    <col collapsed="false" customWidth="true" hidden="false" outlineLevel="0" max="2" min="2" style="87" width="20.14"/>
    <col collapsed="false" customWidth="true" hidden="false" outlineLevel="0" max="3" min="3" style="87" width="16"/>
    <col collapsed="false" customWidth="true" hidden="false" outlineLevel="0" max="4" min="4" style="87" width="24.57"/>
    <col collapsed="false" customWidth="true" hidden="false" outlineLevel="0" max="5" min="5" style="87" width="40.85"/>
    <col collapsed="false" customWidth="true" hidden="false" outlineLevel="0" max="6" min="6" style="87" width="25.29"/>
    <col collapsed="false" customWidth="true" hidden="false" outlineLevel="0" max="7" min="7" style="87" width="22.29"/>
    <col collapsed="false" customWidth="true" hidden="false" outlineLevel="0" max="8" min="8" style="87" width="43.42"/>
    <col collapsed="false" customWidth="true" hidden="false" outlineLevel="0" max="9" min="9" style="87" width="50"/>
    <col collapsed="false" customWidth="true" hidden="false" outlineLevel="0" max="10" min="10" style="136" width="29"/>
    <col collapsed="false" customWidth="true" hidden="false" outlineLevel="0" max="11" min="11" style="87" width="16.57"/>
    <col collapsed="false" customWidth="true" hidden="false" outlineLevel="0" max="12" min="12" style="87" width="20.14"/>
    <col collapsed="false" customWidth="true" hidden="false" outlineLevel="0" max="13" min="13" style="87" width="16.57"/>
    <col collapsed="false" customWidth="true" hidden="false" outlineLevel="0" max="14" min="14" style="87" width="14"/>
    <col collapsed="false" customWidth="true" hidden="false" outlineLevel="0" max="15" min="15" style="87" width="23.71"/>
    <col collapsed="false" customWidth="true" hidden="false" outlineLevel="0" max="16" min="16" style="87" width="17.29"/>
    <col collapsed="false" customWidth="true" hidden="false" outlineLevel="0" max="17" min="17" style="87" width="15.14"/>
    <col collapsed="false" customWidth="true" hidden="false" outlineLevel="0" max="18" min="18" style="87" width="23.29"/>
    <col collapsed="false" customWidth="true" hidden="false" outlineLevel="0" max="19" min="19" style="87" width="31.15"/>
    <col collapsed="false" customWidth="true" hidden="false" outlineLevel="0" max="23" min="20" style="87" width="11.43"/>
    <col collapsed="false" customWidth="false" hidden="false" outlineLevel="0" max="24" min="24" style="87" width="9.14"/>
    <col collapsed="false" customWidth="true" hidden="false" outlineLevel="0" max="25" min="25" style="87" width="15.14"/>
    <col collapsed="false" customWidth="true" hidden="false" outlineLevel="0" max="26" min="26" style="87" width="13.86"/>
    <col collapsed="false" customWidth="false" hidden="false" outlineLevel="0" max="16384" min="27" style="87" width="9.14"/>
  </cols>
  <sheetData>
    <row r="1" customFormat="false" ht="75" hidden="false" customHeight="true" outlineLevel="0" collapsed="false">
      <c r="A1" s="89" t="s">
        <v>1184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customFormat="false" ht="99.75" hidden="false" customHeight="true" outlineLevel="0" collapsed="false">
      <c r="A2" s="90" t="s">
        <v>401</v>
      </c>
      <c r="B2" s="91" t="s">
        <v>402</v>
      </c>
      <c r="C2" s="90" t="s">
        <v>1185</v>
      </c>
      <c r="D2" s="90" t="s">
        <v>1186</v>
      </c>
      <c r="E2" s="90" t="s">
        <v>1187</v>
      </c>
      <c r="F2" s="92" t="s">
        <v>1188</v>
      </c>
      <c r="G2" s="90" t="s">
        <v>1189</v>
      </c>
      <c r="H2" s="90" t="s">
        <v>407</v>
      </c>
      <c r="I2" s="90" t="s">
        <v>408</v>
      </c>
      <c r="J2" s="137" t="s">
        <v>1190</v>
      </c>
      <c r="K2" s="90" t="s">
        <v>1191</v>
      </c>
      <c r="L2" s="90" t="s">
        <v>1192</v>
      </c>
      <c r="M2" s="90" t="s">
        <v>1193</v>
      </c>
      <c r="N2" s="90" t="s">
        <v>1194</v>
      </c>
      <c r="O2" s="90" t="s">
        <v>411</v>
      </c>
      <c r="P2" s="90" t="s">
        <v>1195</v>
      </c>
      <c r="Q2" s="90" t="s">
        <v>412</v>
      </c>
    </row>
    <row r="3" customFormat="false" ht="126" hidden="false" customHeight="true" outlineLevel="0" collapsed="false">
      <c r="A3" s="90"/>
      <c r="B3" s="91"/>
      <c r="C3" s="90"/>
      <c r="D3" s="90"/>
      <c r="E3" s="90"/>
      <c r="F3" s="92"/>
      <c r="G3" s="90"/>
      <c r="H3" s="90"/>
      <c r="I3" s="90"/>
      <c r="J3" s="137"/>
      <c r="K3" s="90"/>
      <c r="L3" s="90"/>
      <c r="M3" s="90"/>
      <c r="N3" s="90"/>
      <c r="O3" s="90"/>
      <c r="P3" s="90"/>
      <c r="Q3" s="90"/>
    </row>
    <row r="4" customFormat="false" ht="15.75" hidden="false" customHeight="false" outlineLevel="0" collapsed="false">
      <c r="A4" s="90" t="n">
        <v>1</v>
      </c>
      <c r="B4" s="90" t="n">
        <v>2</v>
      </c>
      <c r="C4" s="94" t="n">
        <v>3</v>
      </c>
      <c r="D4" s="94" t="n">
        <v>4</v>
      </c>
      <c r="E4" s="94" t="n">
        <v>5</v>
      </c>
      <c r="F4" s="90" t="n">
        <v>6</v>
      </c>
      <c r="G4" s="90" t="n">
        <v>7</v>
      </c>
      <c r="H4" s="90" t="n">
        <v>8</v>
      </c>
      <c r="I4" s="90" t="n">
        <v>9</v>
      </c>
      <c r="J4" s="90" t="n">
        <v>10</v>
      </c>
      <c r="K4" s="90" t="n">
        <v>11</v>
      </c>
      <c r="L4" s="90" t="n">
        <v>12</v>
      </c>
      <c r="M4" s="90" t="n">
        <v>13</v>
      </c>
      <c r="N4" s="90" t="n">
        <v>13</v>
      </c>
      <c r="O4" s="90" t="n">
        <v>14</v>
      </c>
      <c r="P4" s="90" t="n">
        <v>15</v>
      </c>
      <c r="Q4" s="90" t="n">
        <v>16</v>
      </c>
    </row>
    <row r="5" customFormat="false" ht="54.2" hidden="false" customHeight="false" outlineLevel="0" collapsed="false">
      <c r="A5" s="90" t="n">
        <v>1</v>
      </c>
      <c r="B5" s="101" t="s">
        <v>1196</v>
      </c>
      <c r="C5" s="97" t="s">
        <v>1197</v>
      </c>
      <c r="D5" s="97" t="s">
        <v>1198</v>
      </c>
      <c r="E5" s="97" t="s">
        <v>1199</v>
      </c>
      <c r="F5" s="97" t="s">
        <v>1200</v>
      </c>
      <c r="G5" s="98" t="s">
        <v>1201</v>
      </c>
      <c r="H5" s="97" t="s">
        <v>418</v>
      </c>
      <c r="I5" s="122" t="s">
        <v>1202</v>
      </c>
      <c r="J5" s="97" t="s">
        <v>1203</v>
      </c>
      <c r="K5" s="138" t="s">
        <v>1204</v>
      </c>
      <c r="L5" s="99" t="n">
        <v>1550550.6</v>
      </c>
      <c r="M5" s="99" t="n">
        <v>0</v>
      </c>
      <c r="N5" s="99" t="s">
        <v>420</v>
      </c>
      <c r="O5" s="99" t="s">
        <v>420</v>
      </c>
      <c r="P5" s="97" t="s">
        <v>421</v>
      </c>
      <c r="Q5" s="97" t="s">
        <v>421</v>
      </c>
    </row>
    <row r="6" customFormat="false" ht="54.2" hidden="false" customHeight="false" outlineLevel="0" collapsed="false">
      <c r="A6" s="90" t="n">
        <f aca="false">A5+1</f>
        <v>2</v>
      </c>
      <c r="B6" s="101" t="s">
        <v>1205</v>
      </c>
      <c r="C6" s="97" t="s">
        <v>1197</v>
      </c>
      <c r="D6" s="97" t="s">
        <v>1206</v>
      </c>
      <c r="E6" s="97" t="s">
        <v>1199</v>
      </c>
      <c r="F6" s="97" t="s">
        <v>1207</v>
      </c>
      <c r="G6" s="98" t="s">
        <v>1201</v>
      </c>
      <c r="H6" s="97" t="s">
        <v>418</v>
      </c>
      <c r="I6" s="139" t="s">
        <v>1202</v>
      </c>
      <c r="J6" s="97" t="s">
        <v>1208</v>
      </c>
      <c r="K6" s="138" t="s">
        <v>1204</v>
      </c>
      <c r="L6" s="99" t="n">
        <v>166698.09</v>
      </c>
      <c r="M6" s="99" t="n">
        <v>0</v>
      </c>
      <c r="N6" s="99" t="s">
        <v>420</v>
      </c>
      <c r="O6" s="99" t="s">
        <v>420</v>
      </c>
      <c r="P6" s="97" t="s">
        <v>421</v>
      </c>
      <c r="Q6" s="97" t="s">
        <v>421</v>
      </c>
    </row>
    <row r="7" customFormat="false" ht="107.25" hidden="false" customHeight="true" outlineLevel="0" collapsed="false">
      <c r="A7" s="90" t="n">
        <f aca="false">A6+1</f>
        <v>3</v>
      </c>
      <c r="B7" s="101" t="s">
        <v>1209</v>
      </c>
      <c r="C7" s="97" t="s">
        <v>1197</v>
      </c>
      <c r="D7" s="97" t="s">
        <v>1210</v>
      </c>
      <c r="E7" s="97" t="s">
        <v>1199</v>
      </c>
      <c r="F7" s="97" t="s">
        <v>1211</v>
      </c>
      <c r="G7" s="98" t="s">
        <v>1201</v>
      </c>
      <c r="H7" s="97" t="s">
        <v>418</v>
      </c>
      <c r="I7" s="97" t="s">
        <v>1212</v>
      </c>
      <c r="J7" s="97" t="s">
        <v>1213</v>
      </c>
      <c r="K7" s="90"/>
      <c r="L7" s="90" t="n">
        <v>125406.51</v>
      </c>
      <c r="M7" s="140" t="n">
        <v>14393.1</v>
      </c>
      <c r="N7" s="99" t="s">
        <v>420</v>
      </c>
      <c r="O7" s="99" t="s">
        <v>420</v>
      </c>
      <c r="P7" s="97" t="s">
        <v>421</v>
      </c>
      <c r="Q7" s="97" t="s">
        <v>421</v>
      </c>
    </row>
    <row r="8" customFormat="false" ht="103.5" hidden="false" customHeight="true" outlineLevel="0" collapsed="false">
      <c r="A8" s="90" t="n">
        <f aca="false">A7+1</f>
        <v>4</v>
      </c>
      <c r="B8" s="101" t="s">
        <v>1214</v>
      </c>
      <c r="C8" s="97" t="s">
        <v>1197</v>
      </c>
      <c r="D8" s="97" t="s">
        <v>1198</v>
      </c>
      <c r="E8" s="97" t="s">
        <v>1215</v>
      </c>
      <c r="F8" s="97" t="s">
        <v>1216</v>
      </c>
      <c r="G8" s="90" t="s">
        <v>1217</v>
      </c>
      <c r="H8" s="97" t="s">
        <v>418</v>
      </c>
      <c r="I8" s="122" t="s">
        <v>1218</v>
      </c>
      <c r="J8" s="97" t="s">
        <v>1219</v>
      </c>
      <c r="K8" s="138" t="s">
        <v>1220</v>
      </c>
      <c r="L8" s="99" t="n">
        <v>10631900.27</v>
      </c>
      <c r="M8" s="99" t="n">
        <v>0</v>
      </c>
      <c r="N8" s="99" t="s">
        <v>420</v>
      </c>
      <c r="O8" s="99" t="s">
        <v>420</v>
      </c>
      <c r="P8" s="97" t="s">
        <v>421</v>
      </c>
      <c r="Q8" s="97" t="s">
        <v>421</v>
      </c>
    </row>
    <row r="9" customFormat="false" ht="108" hidden="false" customHeight="true" outlineLevel="0" collapsed="false">
      <c r="A9" s="90" t="n">
        <f aca="false">A8+1</f>
        <v>5</v>
      </c>
      <c r="B9" s="101" t="s">
        <v>1221</v>
      </c>
      <c r="C9" s="97" t="s">
        <v>1197</v>
      </c>
      <c r="D9" s="97" t="s">
        <v>1222</v>
      </c>
      <c r="E9" s="97" t="s">
        <v>1223</v>
      </c>
      <c r="F9" s="97" t="s">
        <v>1224</v>
      </c>
      <c r="G9" s="90" t="s">
        <v>1225</v>
      </c>
      <c r="H9" s="97" t="s">
        <v>418</v>
      </c>
      <c r="I9" s="122" t="s">
        <v>1226</v>
      </c>
      <c r="J9" s="97" t="s">
        <v>1227</v>
      </c>
      <c r="K9" s="138" t="s">
        <v>1228</v>
      </c>
      <c r="L9" s="99" t="n">
        <v>105000</v>
      </c>
      <c r="M9" s="99" t="n">
        <v>105000</v>
      </c>
      <c r="N9" s="99" t="s">
        <v>420</v>
      </c>
      <c r="O9" s="99" t="s">
        <v>420</v>
      </c>
      <c r="P9" s="97" t="s">
        <v>510</v>
      </c>
      <c r="Q9" s="97" t="s">
        <v>510</v>
      </c>
    </row>
    <row r="10" customFormat="false" ht="123" hidden="false" customHeight="true" outlineLevel="0" collapsed="false">
      <c r="A10" s="90" t="n">
        <f aca="false">A9+1</f>
        <v>6</v>
      </c>
      <c r="B10" s="101" t="s">
        <v>1229</v>
      </c>
      <c r="C10" s="97" t="s">
        <v>1197</v>
      </c>
      <c r="D10" s="97" t="s">
        <v>1230</v>
      </c>
      <c r="E10" s="97" t="s">
        <v>1231</v>
      </c>
      <c r="F10" s="97" t="s">
        <v>1232</v>
      </c>
      <c r="G10" s="97" t="s">
        <v>1233</v>
      </c>
      <c r="H10" s="97" t="s">
        <v>1234</v>
      </c>
      <c r="I10" s="99" t="s">
        <v>1235</v>
      </c>
      <c r="J10" s="100" t="s">
        <v>1236</v>
      </c>
      <c r="K10" s="138" t="s">
        <v>1237</v>
      </c>
      <c r="L10" s="100" t="n">
        <v>69267.5</v>
      </c>
      <c r="M10" s="120" t="n">
        <v>0</v>
      </c>
      <c r="N10" s="99" t="s">
        <v>420</v>
      </c>
      <c r="O10" s="99" t="s">
        <v>420</v>
      </c>
      <c r="P10" s="97" t="s">
        <v>421</v>
      </c>
      <c r="Q10" s="97" t="s">
        <v>421</v>
      </c>
    </row>
    <row r="11" customFormat="false" ht="121.5" hidden="false" customHeight="true" outlineLevel="0" collapsed="false">
      <c r="A11" s="90" t="n">
        <f aca="false">A10+1</f>
        <v>7</v>
      </c>
      <c r="B11" s="101" t="s">
        <v>1238</v>
      </c>
      <c r="C11" s="97" t="s">
        <v>1197</v>
      </c>
      <c r="D11" s="133" t="s">
        <v>1239</v>
      </c>
      <c r="E11" s="97" t="s">
        <v>1231</v>
      </c>
      <c r="F11" s="97" t="s">
        <v>1240</v>
      </c>
      <c r="G11" s="97" t="s">
        <v>1233</v>
      </c>
      <c r="H11" s="97" t="s">
        <v>1241</v>
      </c>
      <c r="I11" s="99" t="s">
        <v>1235</v>
      </c>
      <c r="J11" s="100" t="s">
        <v>1242</v>
      </c>
      <c r="K11" s="138" t="s">
        <v>1243</v>
      </c>
      <c r="L11" s="100" t="n">
        <v>1134946.66</v>
      </c>
      <c r="M11" s="120" t="n">
        <v>0</v>
      </c>
      <c r="N11" s="99" t="s">
        <v>420</v>
      </c>
      <c r="O11" s="99" t="s">
        <v>420</v>
      </c>
      <c r="P11" s="97" t="s">
        <v>421</v>
      </c>
      <c r="Q11" s="97" t="s">
        <v>421</v>
      </c>
    </row>
    <row r="12" customFormat="false" ht="123" hidden="false" customHeight="true" outlineLevel="0" collapsed="false">
      <c r="A12" s="90" t="n">
        <f aca="false">A11+1</f>
        <v>8</v>
      </c>
      <c r="B12" s="101" t="s">
        <v>1244</v>
      </c>
      <c r="C12" s="97" t="s">
        <v>1197</v>
      </c>
      <c r="D12" s="97" t="s">
        <v>1245</v>
      </c>
      <c r="E12" s="97" t="s">
        <v>1231</v>
      </c>
      <c r="F12" s="97" t="s">
        <v>1246</v>
      </c>
      <c r="G12" s="97" t="s">
        <v>1233</v>
      </c>
      <c r="H12" s="97" t="s">
        <v>1247</v>
      </c>
      <c r="I12" s="99" t="s">
        <v>1235</v>
      </c>
      <c r="J12" s="100" t="s">
        <v>1248</v>
      </c>
      <c r="K12" s="138" t="s">
        <v>1249</v>
      </c>
      <c r="L12" s="100" t="n">
        <v>46880.66</v>
      </c>
      <c r="M12" s="120" t="n">
        <v>0</v>
      </c>
      <c r="N12" s="99" t="s">
        <v>420</v>
      </c>
      <c r="O12" s="99" t="s">
        <v>420</v>
      </c>
      <c r="P12" s="97" t="s">
        <v>421</v>
      </c>
      <c r="Q12" s="97" t="s">
        <v>421</v>
      </c>
    </row>
    <row r="13" customFormat="false" ht="121.5" hidden="false" customHeight="true" outlineLevel="0" collapsed="false">
      <c r="A13" s="90" t="n">
        <f aca="false">A12+1</f>
        <v>9</v>
      </c>
      <c r="B13" s="101" t="s">
        <v>1250</v>
      </c>
      <c r="C13" s="97" t="s">
        <v>1197</v>
      </c>
      <c r="D13" s="97" t="s">
        <v>1251</v>
      </c>
      <c r="E13" s="97" t="s">
        <v>1231</v>
      </c>
      <c r="F13" s="97" t="s">
        <v>1252</v>
      </c>
      <c r="G13" s="97" t="s">
        <v>1233</v>
      </c>
      <c r="H13" s="97" t="s">
        <v>1253</v>
      </c>
      <c r="I13" s="99" t="s">
        <v>1235</v>
      </c>
      <c r="J13" s="100" t="s">
        <v>1254</v>
      </c>
      <c r="K13" s="138" t="s">
        <v>1255</v>
      </c>
      <c r="L13" s="100" t="n">
        <v>895957.89</v>
      </c>
      <c r="M13" s="120" t="n">
        <v>0</v>
      </c>
      <c r="N13" s="99" t="s">
        <v>420</v>
      </c>
      <c r="O13" s="99" t="s">
        <v>420</v>
      </c>
      <c r="P13" s="97" t="s">
        <v>421</v>
      </c>
      <c r="Q13" s="97" t="s">
        <v>421</v>
      </c>
    </row>
    <row r="14" customFormat="false" ht="123" hidden="false" customHeight="true" outlineLevel="0" collapsed="false">
      <c r="A14" s="90" t="n">
        <f aca="false">A13+1</f>
        <v>10</v>
      </c>
      <c r="B14" s="101" t="s">
        <v>1256</v>
      </c>
      <c r="C14" s="97" t="s">
        <v>1197</v>
      </c>
      <c r="D14" s="97" t="s">
        <v>318</v>
      </c>
      <c r="E14" s="97" t="s">
        <v>1231</v>
      </c>
      <c r="F14" s="97" t="s">
        <v>1257</v>
      </c>
      <c r="G14" s="97" t="s">
        <v>1233</v>
      </c>
      <c r="H14" s="97" t="s">
        <v>1258</v>
      </c>
      <c r="I14" s="99" t="s">
        <v>1235</v>
      </c>
      <c r="J14" s="100" t="s">
        <v>1259</v>
      </c>
      <c r="K14" s="138" t="s">
        <v>1260</v>
      </c>
      <c r="L14" s="100" t="n">
        <v>447365.95</v>
      </c>
      <c r="M14" s="120" t="n">
        <v>0</v>
      </c>
      <c r="N14" s="99" t="s">
        <v>420</v>
      </c>
      <c r="O14" s="99" t="s">
        <v>420</v>
      </c>
      <c r="P14" s="97" t="s">
        <v>421</v>
      </c>
      <c r="Q14" s="97" t="s">
        <v>421</v>
      </c>
    </row>
    <row r="15" customFormat="false" ht="159" hidden="false" customHeight="true" outlineLevel="0" collapsed="false">
      <c r="A15" s="90" t="n">
        <f aca="false">A14+1</f>
        <v>11</v>
      </c>
      <c r="B15" s="101" t="s">
        <v>1261</v>
      </c>
      <c r="C15" s="97" t="s">
        <v>1197</v>
      </c>
      <c r="D15" s="97" t="s">
        <v>1262</v>
      </c>
      <c r="E15" s="97" t="s">
        <v>1263</v>
      </c>
      <c r="F15" s="97" t="s">
        <v>1264</v>
      </c>
      <c r="G15" s="97" t="s">
        <v>434</v>
      </c>
      <c r="H15" s="97" t="s">
        <v>436</v>
      </c>
      <c r="I15" s="99" t="s">
        <v>1265</v>
      </c>
      <c r="J15" s="100" t="s">
        <v>1266</v>
      </c>
      <c r="K15" s="138" t="s">
        <v>1267</v>
      </c>
      <c r="L15" s="100" t="n">
        <v>12046.7</v>
      </c>
      <c r="M15" s="100" t="n">
        <v>1782.6</v>
      </c>
      <c r="N15" s="99" t="s">
        <v>420</v>
      </c>
      <c r="O15" s="99" t="s">
        <v>420</v>
      </c>
      <c r="P15" s="97"/>
      <c r="Q15" s="97"/>
    </row>
    <row r="16" customFormat="false" ht="120" hidden="false" customHeight="true" outlineLevel="0" collapsed="false">
      <c r="A16" s="90" t="n">
        <f aca="false">A15+1</f>
        <v>12</v>
      </c>
      <c r="B16" s="101" t="s">
        <v>1268</v>
      </c>
      <c r="C16" s="97" t="s">
        <v>1197</v>
      </c>
      <c r="D16" s="141" t="s">
        <v>1269</v>
      </c>
      <c r="E16" s="97" t="s">
        <v>1270</v>
      </c>
      <c r="F16" s="97" t="s">
        <v>1271</v>
      </c>
      <c r="G16" s="98" t="s">
        <v>1272</v>
      </c>
      <c r="H16" s="97" t="s">
        <v>442</v>
      </c>
      <c r="I16" s="99" t="s">
        <v>1273</v>
      </c>
      <c r="J16" s="100" t="s">
        <v>1274</v>
      </c>
      <c r="K16" s="138" t="s">
        <v>1275</v>
      </c>
      <c r="L16" s="100" t="n">
        <v>432826.8</v>
      </c>
      <c r="M16" s="120" t="n">
        <v>0</v>
      </c>
      <c r="N16" s="99" t="s">
        <v>420</v>
      </c>
      <c r="O16" s="99" t="s">
        <v>420</v>
      </c>
      <c r="P16" s="97" t="s">
        <v>421</v>
      </c>
      <c r="Q16" s="97" t="s">
        <v>421</v>
      </c>
    </row>
    <row r="17" customFormat="false" ht="134.25" hidden="false" customHeight="true" outlineLevel="0" collapsed="false">
      <c r="A17" s="90" t="n">
        <f aca="false">A16+1</f>
        <v>13</v>
      </c>
      <c r="B17" s="101" t="s">
        <v>1276</v>
      </c>
      <c r="C17" s="97" t="s">
        <v>1197</v>
      </c>
      <c r="D17" s="97" t="s">
        <v>1277</v>
      </c>
      <c r="E17" s="97" t="s">
        <v>1270</v>
      </c>
      <c r="F17" s="97" t="s">
        <v>1278</v>
      </c>
      <c r="G17" s="98" t="s">
        <v>1272</v>
      </c>
      <c r="H17" s="97" t="s">
        <v>1279</v>
      </c>
      <c r="I17" s="99" t="s">
        <v>1280</v>
      </c>
      <c r="J17" s="100" t="s">
        <v>1281</v>
      </c>
      <c r="K17" s="138" t="s">
        <v>1282</v>
      </c>
      <c r="L17" s="100" t="n">
        <v>50000</v>
      </c>
      <c r="M17" s="120" t="n">
        <v>26689.86</v>
      </c>
      <c r="N17" s="99" t="s">
        <v>420</v>
      </c>
      <c r="O17" s="99" t="s">
        <v>420</v>
      </c>
      <c r="P17" s="97" t="s">
        <v>421</v>
      </c>
      <c r="Q17" s="97" t="s">
        <v>421</v>
      </c>
    </row>
    <row r="18" customFormat="false" ht="120" hidden="false" customHeight="true" outlineLevel="0" collapsed="false">
      <c r="A18" s="90" t="n">
        <f aca="false">A17+1</f>
        <v>14</v>
      </c>
      <c r="B18" s="101" t="s">
        <v>1283</v>
      </c>
      <c r="C18" s="97" t="s">
        <v>1197</v>
      </c>
      <c r="D18" s="141" t="s">
        <v>166</v>
      </c>
      <c r="E18" s="97" t="s">
        <v>1270</v>
      </c>
      <c r="F18" s="97" t="s">
        <v>1284</v>
      </c>
      <c r="G18" s="98" t="s">
        <v>1272</v>
      </c>
      <c r="H18" s="97" t="s">
        <v>1285</v>
      </c>
      <c r="I18" s="99" t="s">
        <v>1273</v>
      </c>
      <c r="J18" s="100" t="s">
        <v>1274</v>
      </c>
      <c r="K18" s="138" t="s">
        <v>1243</v>
      </c>
      <c r="L18" s="100" t="n">
        <v>27651820.64</v>
      </c>
      <c r="M18" s="120" t="n">
        <v>23427237.09</v>
      </c>
      <c r="N18" s="99" t="s">
        <v>420</v>
      </c>
      <c r="O18" s="99" t="s">
        <v>420</v>
      </c>
      <c r="P18" s="97" t="s">
        <v>421</v>
      </c>
      <c r="Q18" s="97" t="s">
        <v>421</v>
      </c>
    </row>
    <row r="19" customFormat="false" ht="134.25" hidden="false" customHeight="true" outlineLevel="0" collapsed="false">
      <c r="A19" s="90" t="n">
        <f aca="false">A18+1</f>
        <v>15</v>
      </c>
      <c r="B19" s="101" t="s">
        <v>1286</v>
      </c>
      <c r="C19" s="97" t="s">
        <v>1197</v>
      </c>
      <c r="D19" s="97" t="s">
        <v>1287</v>
      </c>
      <c r="E19" s="97" t="s">
        <v>1270</v>
      </c>
      <c r="F19" s="97" t="s">
        <v>1288</v>
      </c>
      <c r="G19" s="98" t="s">
        <v>1272</v>
      </c>
      <c r="H19" s="97" t="s">
        <v>1289</v>
      </c>
      <c r="I19" s="99" t="s">
        <v>1290</v>
      </c>
      <c r="J19" s="100" t="s">
        <v>1291</v>
      </c>
      <c r="K19" s="138" t="s">
        <v>1292</v>
      </c>
      <c r="L19" s="100" t="n">
        <v>50000</v>
      </c>
      <c r="M19" s="120" t="n">
        <v>26689.86</v>
      </c>
      <c r="N19" s="99" t="s">
        <v>420</v>
      </c>
      <c r="O19" s="99" t="s">
        <v>420</v>
      </c>
      <c r="P19" s="97" t="s">
        <v>421</v>
      </c>
      <c r="Q19" s="97" t="s">
        <v>421</v>
      </c>
    </row>
    <row r="20" customFormat="false" ht="134.25" hidden="false" customHeight="true" outlineLevel="0" collapsed="false">
      <c r="A20" s="90" t="n">
        <f aca="false">A19+1</f>
        <v>16</v>
      </c>
      <c r="B20" s="101" t="s">
        <v>1293</v>
      </c>
      <c r="C20" s="97" t="s">
        <v>1197</v>
      </c>
      <c r="D20" s="97" t="s">
        <v>1294</v>
      </c>
      <c r="E20" s="97" t="s">
        <v>1270</v>
      </c>
      <c r="F20" s="97" t="s">
        <v>1295</v>
      </c>
      <c r="G20" s="98" t="s">
        <v>1272</v>
      </c>
      <c r="H20" s="97" t="s">
        <v>1296</v>
      </c>
      <c r="I20" s="99" t="s">
        <v>1297</v>
      </c>
      <c r="J20" s="100" t="s">
        <v>1298</v>
      </c>
      <c r="K20" s="138" t="s">
        <v>1299</v>
      </c>
      <c r="L20" s="100" t="n">
        <v>10000</v>
      </c>
      <c r="M20" s="120" t="n">
        <v>53381.32</v>
      </c>
      <c r="N20" s="99" t="s">
        <v>420</v>
      </c>
      <c r="O20" s="99" t="s">
        <v>420</v>
      </c>
      <c r="P20" s="97" t="s">
        <v>421</v>
      </c>
      <c r="Q20" s="97" t="s">
        <v>421</v>
      </c>
    </row>
    <row r="21" customFormat="false" ht="120" hidden="false" customHeight="true" outlineLevel="0" collapsed="false">
      <c r="A21" s="90" t="n">
        <f aca="false">A20+1</f>
        <v>17</v>
      </c>
      <c r="B21" s="101" t="s">
        <v>1300</v>
      </c>
      <c r="C21" s="97" t="s">
        <v>1197</v>
      </c>
      <c r="D21" s="97" t="s">
        <v>1294</v>
      </c>
      <c r="E21" s="97" t="s">
        <v>1301</v>
      </c>
      <c r="F21" s="97" t="s">
        <v>1302</v>
      </c>
      <c r="G21" s="98" t="s">
        <v>1303</v>
      </c>
      <c r="H21" s="97" t="s">
        <v>448</v>
      </c>
      <c r="I21" s="99" t="s">
        <v>1304</v>
      </c>
      <c r="J21" s="100" t="s">
        <v>1305</v>
      </c>
      <c r="K21" s="138" t="s">
        <v>1243</v>
      </c>
      <c r="L21" s="100" t="n">
        <v>6259878.53</v>
      </c>
      <c r="M21" s="120" t="n">
        <v>0</v>
      </c>
      <c r="N21" s="99" t="s">
        <v>420</v>
      </c>
      <c r="O21" s="99" t="s">
        <v>420</v>
      </c>
      <c r="P21" s="97" t="s">
        <v>421</v>
      </c>
      <c r="Q21" s="97" t="s">
        <v>421</v>
      </c>
    </row>
    <row r="22" customFormat="false" ht="132.75" hidden="false" customHeight="true" outlineLevel="0" collapsed="false">
      <c r="A22" s="90" t="n">
        <f aca="false">A21+1</f>
        <v>18</v>
      </c>
      <c r="B22" s="101" t="s">
        <v>1306</v>
      </c>
      <c r="C22" s="97" t="s">
        <v>1197</v>
      </c>
      <c r="D22" s="90" t="s">
        <v>1307</v>
      </c>
      <c r="E22" s="90" t="s">
        <v>1308</v>
      </c>
      <c r="F22" s="90" t="s">
        <v>1309</v>
      </c>
      <c r="G22" s="90" t="s">
        <v>1310</v>
      </c>
      <c r="H22" s="97" t="s">
        <v>1311</v>
      </c>
      <c r="I22" s="99" t="s">
        <v>1312</v>
      </c>
      <c r="J22" s="100" t="s">
        <v>1313</v>
      </c>
      <c r="K22" s="138" t="s">
        <v>1314</v>
      </c>
      <c r="L22" s="100" t="n">
        <v>449843.65</v>
      </c>
      <c r="M22" s="120" t="n">
        <v>0</v>
      </c>
      <c r="N22" s="99" t="s">
        <v>420</v>
      </c>
      <c r="O22" s="99" t="s">
        <v>420</v>
      </c>
      <c r="P22" s="97" t="s">
        <v>421</v>
      </c>
      <c r="Q22" s="97" t="s">
        <v>421</v>
      </c>
    </row>
    <row r="23" customFormat="false" ht="132.75" hidden="false" customHeight="true" outlineLevel="0" collapsed="false">
      <c r="A23" s="90" t="n">
        <f aca="false">A22+1</f>
        <v>19</v>
      </c>
      <c r="B23" s="101" t="s">
        <v>1315</v>
      </c>
      <c r="C23" s="97" t="s">
        <v>1197</v>
      </c>
      <c r="D23" s="90" t="s">
        <v>1316</v>
      </c>
      <c r="E23" s="90" t="s">
        <v>1308</v>
      </c>
      <c r="F23" s="90" t="s">
        <v>1317</v>
      </c>
      <c r="G23" s="90" t="s">
        <v>1310</v>
      </c>
      <c r="H23" s="97" t="s">
        <v>1311</v>
      </c>
      <c r="I23" s="99" t="s">
        <v>1318</v>
      </c>
      <c r="J23" s="100" t="s">
        <v>1319</v>
      </c>
      <c r="K23" s="138" t="s">
        <v>1320</v>
      </c>
      <c r="L23" s="100" t="n">
        <v>5538612.96</v>
      </c>
      <c r="M23" s="120" t="n">
        <v>0</v>
      </c>
      <c r="N23" s="99" t="s">
        <v>420</v>
      </c>
      <c r="O23" s="99" t="s">
        <v>420</v>
      </c>
      <c r="P23" s="97" t="s">
        <v>421</v>
      </c>
      <c r="Q23" s="97" t="s">
        <v>421</v>
      </c>
    </row>
    <row r="24" customFormat="false" ht="136.5" hidden="false" customHeight="true" outlineLevel="0" collapsed="false">
      <c r="A24" s="90" t="n">
        <f aca="false">A23+1</f>
        <v>20</v>
      </c>
      <c r="B24" s="101" t="s">
        <v>1321</v>
      </c>
      <c r="C24" s="97" t="s">
        <v>1197</v>
      </c>
      <c r="D24" s="97" t="s">
        <v>1322</v>
      </c>
      <c r="E24" s="97" t="s">
        <v>1323</v>
      </c>
      <c r="F24" s="97" t="s">
        <v>1324</v>
      </c>
      <c r="G24" s="97" t="s">
        <v>1325</v>
      </c>
      <c r="H24" s="97" t="s">
        <v>1326</v>
      </c>
      <c r="I24" s="99" t="s">
        <v>1327</v>
      </c>
      <c r="J24" s="100" t="s">
        <v>1328</v>
      </c>
      <c r="K24" s="138" t="s">
        <v>1329</v>
      </c>
      <c r="L24" s="100" t="n">
        <v>18256.98</v>
      </c>
      <c r="M24" s="120" t="n">
        <v>0</v>
      </c>
      <c r="N24" s="99" t="s">
        <v>420</v>
      </c>
      <c r="O24" s="99" t="s">
        <v>420</v>
      </c>
      <c r="P24" s="97" t="s">
        <v>421</v>
      </c>
      <c r="Q24" s="97" t="s">
        <v>421</v>
      </c>
    </row>
    <row r="25" customFormat="false" ht="160.5" hidden="false" customHeight="true" outlineLevel="0" collapsed="false">
      <c r="A25" s="90" t="n">
        <f aca="false">A24+1</f>
        <v>21</v>
      </c>
      <c r="B25" s="101" t="s">
        <v>1330</v>
      </c>
      <c r="C25" s="97" t="s">
        <v>1197</v>
      </c>
      <c r="D25" s="97" t="s">
        <v>318</v>
      </c>
      <c r="E25" s="97" t="s">
        <v>1323</v>
      </c>
      <c r="F25" s="95" t="s">
        <v>1331</v>
      </c>
      <c r="G25" s="97" t="s">
        <v>1325</v>
      </c>
      <c r="H25" s="97" t="s">
        <v>1326</v>
      </c>
      <c r="I25" s="99" t="s">
        <v>1327</v>
      </c>
      <c r="J25" s="100" t="s">
        <v>1332</v>
      </c>
      <c r="K25" s="138" t="s">
        <v>1333</v>
      </c>
      <c r="L25" s="100" t="n">
        <v>182670.95</v>
      </c>
      <c r="M25" s="100" t="n">
        <v>49969.04</v>
      </c>
      <c r="N25" s="99" t="s">
        <v>420</v>
      </c>
      <c r="O25" s="99" t="s">
        <v>420</v>
      </c>
      <c r="P25" s="97" t="s">
        <v>421</v>
      </c>
      <c r="Q25" s="97" t="s">
        <v>421</v>
      </c>
    </row>
    <row r="26" customFormat="false" ht="162.75" hidden="false" customHeight="true" outlineLevel="0" collapsed="false">
      <c r="A26" s="90" t="n">
        <f aca="false">A25+1</f>
        <v>22</v>
      </c>
      <c r="B26" s="101" t="s">
        <v>1334</v>
      </c>
      <c r="C26" s="97" t="s">
        <v>1197</v>
      </c>
      <c r="D26" s="95" t="s">
        <v>1335</v>
      </c>
      <c r="E26" s="97" t="s">
        <v>1323</v>
      </c>
      <c r="F26" s="95" t="s">
        <v>1336</v>
      </c>
      <c r="G26" s="97" t="s">
        <v>1325</v>
      </c>
      <c r="H26" s="97" t="s">
        <v>1326</v>
      </c>
      <c r="I26" s="99" t="s">
        <v>1337</v>
      </c>
      <c r="J26" s="100" t="s">
        <v>1338</v>
      </c>
      <c r="K26" s="138" t="s">
        <v>1339</v>
      </c>
      <c r="L26" s="100" t="n">
        <v>39539</v>
      </c>
      <c r="M26" s="120" t="n">
        <v>10544.12</v>
      </c>
      <c r="N26" s="99" t="s">
        <v>420</v>
      </c>
      <c r="O26" s="99" t="s">
        <v>420</v>
      </c>
      <c r="P26" s="97" t="s">
        <v>421</v>
      </c>
      <c r="Q26" s="97" t="s">
        <v>421</v>
      </c>
    </row>
    <row r="27" customFormat="false" ht="108" hidden="false" customHeight="true" outlineLevel="0" collapsed="false">
      <c r="A27" s="90" t="n">
        <f aca="false">A26+1</f>
        <v>23</v>
      </c>
      <c r="B27" s="101" t="s">
        <v>1340</v>
      </c>
      <c r="C27" s="97" t="s">
        <v>1197</v>
      </c>
      <c r="D27" s="95" t="s">
        <v>1341</v>
      </c>
      <c r="E27" s="97" t="s">
        <v>1323</v>
      </c>
      <c r="F27" s="95" t="s">
        <v>1342</v>
      </c>
      <c r="G27" s="97" t="s">
        <v>1325</v>
      </c>
      <c r="H27" s="97" t="s">
        <v>1326</v>
      </c>
      <c r="I27" s="99" t="s">
        <v>1327</v>
      </c>
      <c r="J27" s="100" t="s">
        <v>1343</v>
      </c>
      <c r="K27" s="138" t="s">
        <v>1344</v>
      </c>
      <c r="L27" s="100" t="n">
        <v>24478827.17</v>
      </c>
      <c r="M27" s="120" t="n">
        <v>0</v>
      </c>
      <c r="N27" s="99" t="s">
        <v>420</v>
      </c>
      <c r="O27" s="99" t="s">
        <v>420</v>
      </c>
      <c r="P27" s="97" t="s">
        <v>421</v>
      </c>
      <c r="Q27" s="97" t="s">
        <v>421</v>
      </c>
    </row>
    <row r="28" customFormat="false" ht="108" hidden="false" customHeight="true" outlineLevel="0" collapsed="false">
      <c r="A28" s="90" t="n">
        <f aca="false">A27+1</f>
        <v>24</v>
      </c>
      <c r="B28" s="101" t="s">
        <v>1345</v>
      </c>
      <c r="C28" s="97" t="s">
        <v>1197</v>
      </c>
      <c r="D28" s="133" t="s">
        <v>1346</v>
      </c>
      <c r="E28" s="97" t="s">
        <v>1323</v>
      </c>
      <c r="F28" s="97" t="s">
        <v>1347</v>
      </c>
      <c r="G28" s="97" t="s">
        <v>1325</v>
      </c>
      <c r="H28" s="97" t="s">
        <v>1326</v>
      </c>
      <c r="I28" s="99" t="s">
        <v>1348</v>
      </c>
      <c r="J28" s="100" t="s">
        <v>1349</v>
      </c>
      <c r="K28" s="138" t="s">
        <v>1350</v>
      </c>
      <c r="L28" s="100" t="n">
        <v>8971900</v>
      </c>
      <c r="M28" s="100" t="n">
        <v>7087801.21</v>
      </c>
      <c r="N28" s="99" t="s">
        <v>420</v>
      </c>
      <c r="O28" s="99" t="s">
        <v>420</v>
      </c>
      <c r="P28" s="97" t="s">
        <v>421</v>
      </c>
      <c r="Q28" s="97" t="s">
        <v>421</v>
      </c>
    </row>
    <row r="29" customFormat="false" ht="114" hidden="false" customHeight="true" outlineLevel="0" collapsed="false">
      <c r="A29" s="90" t="n">
        <f aca="false">A28+1</f>
        <v>25</v>
      </c>
      <c r="B29" s="101" t="s">
        <v>1351</v>
      </c>
      <c r="C29" s="97" t="s">
        <v>1197</v>
      </c>
      <c r="D29" s="97" t="s">
        <v>1352</v>
      </c>
      <c r="E29" s="97" t="s">
        <v>1323</v>
      </c>
      <c r="F29" s="142" t="s">
        <v>1353</v>
      </c>
      <c r="G29" s="97" t="s">
        <v>1325</v>
      </c>
      <c r="H29" s="97" t="s">
        <v>1326</v>
      </c>
      <c r="I29" s="99" t="s">
        <v>1327</v>
      </c>
      <c r="J29" s="100" t="s">
        <v>1354</v>
      </c>
      <c r="K29" s="138" t="s">
        <v>1355</v>
      </c>
      <c r="L29" s="100" t="n">
        <v>42862.61</v>
      </c>
      <c r="M29" s="120" t="n">
        <v>0</v>
      </c>
      <c r="N29" s="99" t="s">
        <v>420</v>
      </c>
      <c r="O29" s="99" t="s">
        <v>420</v>
      </c>
      <c r="P29" s="97" t="s">
        <v>421</v>
      </c>
      <c r="Q29" s="97" t="s">
        <v>421</v>
      </c>
    </row>
    <row r="30" customFormat="false" ht="108.75" hidden="false" customHeight="true" outlineLevel="0" collapsed="false">
      <c r="A30" s="90" t="n">
        <f aca="false">A29+1</f>
        <v>26</v>
      </c>
      <c r="B30" s="101" t="s">
        <v>1356</v>
      </c>
      <c r="C30" s="97" t="s">
        <v>1197</v>
      </c>
      <c r="D30" s="97" t="s">
        <v>1357</v>
      </c>
      <c r="E30" s="97" t="s">
        <v>1358</v>
      </c>
      <c r="F30" s="97" t="s">
        <v>1359</v>
      </c>
      <c r="G30" s="97" t="s">
        <v>1360</v>
      </c>
      <c r="H30" s="97" t="s">
        <v>1361</v>
      </c>
      <c r="I30" s="99" t="s">
        <v>1362</v>
      </c>
      <c r="J30" s="100" t="s">
        <v>1363</v>
      </c>
      <c r="K30" s="138" t="s">
        <v>1364</v>
      </c>
      <c r="L30" s="100" t="n">
        <v>653066</v>
      </c>
      <c r="M30" s="120" t="n">
        <v>0</v>
      </c>
      <c r="N30" s="99" t="s">
        <v>420</v>
      </c>
      <c r="O30" s="99" t="s">
        <v>420</v>
      </c>
      <c r="P30" s="97" t="s">
        <v>421</v>
      </c>
      <c r="Q30" s="97" t="s">
        <v>421</v>
      </c>
    </row>
    <row r="31" customFormat="false" ht="108.75" hidden="false" customHeight="true" outlineLevel="0" collapsed="false">
      <c r="A31" s="90" t="n">
        <f aca="false">A30+1</f>
        <v>27</v>
      </c>
      <c r="B31" s="101" t="s">
        <v>1365</v>
      </c>
      <c r="C31" s="97" t="s">
        <v>1197</v>
      </c>
      <c r="D31" s="95" t="s">
        <v>1366</v>
      </c>
      <c r="E31" s="97" t="s">
        <v>1358</v>
      </c>
      <c r="F31" s="95" t="s">
        <v>1367</v>
      </c>
      <c r="G31" s="97" t="s">
        <v>1360</v>
      </c>
      <c r="H31" s="97" t="s">
        <v>1361</v>
      </c>
      <c r="I31" s="99" t="s">
        <v>1362</v>
      </c>
      <c r="J31" s="100" t="s">
        <v>1368</v>
      </c>
      <c r="K31" s="138" t="s">
        <v>1369</v>
      </c>
      <c r="L31" s="100" t="n">
        <v>21631</v>
      </c>
      <c r="M31" s="120" t="n">
        <v>0</v>
      </c>
      <c r="N31" s="99" t="s">
        <v>420</v>
      </c>
      <c r="O31" s="99" t="s">
        <v>420</v>
      </c>
      <c r="P31" s="97" t="s">
        <v>421</v>
      </c>
      <c r="Q31" s="97" t="s">
        <v>421</v>
      </c>
    </row>
    <row r="32" customFormat="false" ht="108.75" hidden="false" customHeight="true" outlineLevel="0" collapsed="false">
      <c r="A32" s="90" t="n">
        <f aca="false">A31+1</f>
        <v>28</v>
      </c>
      <c r="B32" s="101" t="s">
        <v>1370</v>
      </c>
      <c r="C32" s="97" t="s">
        <v>1197</v>
      </c>
      <c r="D32" s="95" t="s">
        <v>1277</v>
      </c>
      <c r="E32" s="97" t="s">
        <v>1358</v>
      </c>
      <c r="F32" s="95" t="s">
        <v>1371</v>
      </c>
      <c r="G32" s="97" t="s">
        <v>1360</v>
      </c>
      <c r="H32" s="97" t="s">
        <v>1361</v>
      </c>
      <c r="I32" s="99" t="s">
        <v>1362</v>
      </c>
      <c r="J32" s="100" t="s">
        <v>1372</v>
      </c>
      <c r="K32" s="138" t="s">
        <v>1373</v>
      </c>
      <c r="L32" s="100" t="n">
        <v>25009</v>
      </c>
      <c r="M32" s="120" t="n">
        <v>0</v>
      </c>
      <c r="N32" s="99" t="s">
        <v>420</v>
      </c>
      <c r="O32" s="99" t="s">
        <v>420</v>
      </c>
      <c r="P32" s="97" t="s">
        <v>421</v>
      </c>
      <c r="Q32" s="97" t="s">
        <v>421</v>
      </c>
    </row>
    <row r="33" customFormat="false" ht="108.75" hidden="false" customHeight="true" outlineLevel="0" collapsed="false">
      <c r="A33" s="90" t="n">
        <f aca="false">A32+1</f>
        <v>29</v>
      </c>
      <c r="B33" s="101" t="s">
        <v>1374</v>
      </c>
      <c r="C33" s="97" t="s">
        <v>1197</v>
      </c>
      <c r="D33" s="95" t="s">
        <v>1375</v>
      </c>
      <c r="E33" s="97" t="s">
        <v>1358</v>
      </c>
      <c r="F33" s="95" t="s">
        <v>1376</v>
      </c>
      <c r="G33" s="97" t="s">
        <v>1360</v>
      </c>
      <c r="H33" s="97" t="s">
        <v>1361</v>
      </c>
      <c r="I33" s="99" t="s">
        <v>1362</v>
      </c>
      <c r="J33" s="100" t="s">
        <v>1377</v>
      </c>
      <c r="K33" s="138" t="s">
        <v>1378</v>
      </c>
      <c r="L33" s="100" t="n">
        <v>14845827.15</v>
      </c>
      <c r="M33" s="120" t="n">
        <v>0</v>
      </c>
      <c r="N33" s="99" t="s">
        <v>420</v>
      </c>
      <c r="O33" s="99" t="s">
        <v>420</v>
      </c>
      <c r="P33" s="97" t="s">
        <v>421</v>
      </c>
      <c r="Q33" s="97" t="s">
        <v>421</v>
      </c>
    </row>
    <row r="34" customFormat="false" ht="108.75" hidden="false" customHeight="true" outlineLevel="0" collapsed="false">
      <c r="A34" s="90" t="n">
        <f aca="false">A33+1</f>
        <v>30</v>
      </c>
      <c r="B34" s="101" t="s">
        <v>1379</v>
      </c>
      <c r="C34" s="97" t="s">
        <v>1197</v>
      </c>
      <c r="D34" s="95" t="s">
        <v>1206</v>
      </c>
      <c r="E34" s="97" t="s">
        <v>1358</v>
      </c>
      <c r="F34" s="95" t="s">
        <v>1380</v>
      </c>
      <c r="G34" s="97" t="s">
        <v>1360</v>
      </c>
      <c r="H34" s="97" t="s">
        <v>1361</v>
      </c>
      <c r="I34" s="99" t="s">
        <v>1362</v>
      </c>
      <c r="J34" s="100" t="s">
        <v>1381</v>
      </c>
      <c r="K34" s="138" t="s">
        <v>1382</v>
      </c>
      <c r="L34" s="100" t="n">
        <v>172448</v>
      </c>
      <c r="M34" s="120" t="n">
        <v>0</v>
      </c>
      <c r="N34" s="99" t="s">
        <v>420</v>
      </c>
      <c r="O34" s="99" t="s">
        <v>420</v>
      </c>
      <c r="P34" s="97" t="s">
        <v>421</v>
      </c>
      <c r="Q34" s="97" t="s">
        <v>421</v>
      </c>
    </row>
    <row r="35" customFormat="false" ht="108.75" hidden="false" customHeight="true" outlineLevel="0" collapsed="false">
      <c r="A35" s="90" t="n">
        <f aca="false">A34+1</f>
        <v>31</v>
      </c>
      <c r="B35" s="101" t="s">
        <v>1383</v>
      </c>
      <c r="C35" s="97" t="s">
        <v>1197</v>
      </c>
      <c r="D35" s="97" t="s">
        <v>1384</v>
      </c>
      <c r="E35" s="97" t="s">
        <v>1358</v>
      </c>
      <c r="F35" s="95" t="s">
        <v>1385</v>
      </c>
      <c r="G35" s="97" t="s">
        <v>1360</v>
      </c>
      <c r="H35" s="97" t="s">
        <v>1361</v>
      </c>
      <c r="I35" s="99" t="s">
        <v>1362</v>
      </c>
      <c r="J35" s="100" t="s">
        <v>1386</v>
      </c>
      <c r="K35" s="138" t="s">
        <v>1387</v>
      </c>
      <c r="L35" s="100" t="n">
        <v>51167</v>
      </c>
      <c r="M35" s="120" t="n">
        <v>34793.36</v>
      </c>
      <c r="N35" s="99" t="s">
        <v>420</v>
      </c>
      <c r="O35" s="99" t="s">
        <v>420</v>
      </c>
      <c r="P35" s="97" t="s">
        <v>421</v>
      </c>
      <c r="Q35" s="97" t="s">
        <v>421</v>
      </c>
    </row>
    <row r="36" customFormat="false" ht="108.75" hidden="false" customHeight="true" outlineLevel="0" collapsed="false">
      <c r="A36" s="90" t="n">
        <f aca="false">A35+1</f>
        <v>32</v>
      </c>
      <c r="B36" s="101" t="s">
        <v>1388</v>
      </c>
      <c r="C36" s="97" t="s">
        <v>1197</v>
      </c>
      <c r="D36" s="95" t="s">
        <v>1389</v>
      </c>
      <c r="E36" s="97" t="s">
        <v>1358</v>
      </c>
      <c r="F36" s="97" t="s">
        <v>1390</v>
      </c>
      <c r="G36" s="97" t="s">
        <v>1360</v>
      </c>
      <c r="H36" s="97" t="s">
        <v>1361</v>
      </c>
      <c r="I36" s="99" t="s">
        <v>1362</v>
      </c>
      <c r="J36" s="100" t="s">
        <v>1391</v>
      </c>
      <c r="K36" s="138" t="s">
        <v>1392</v>
      </c>
      <c r="L36" s="100" t="n">
        <v>48209</v>
      </c>
      <c r="M36" s="120" t="n">
        <v>0</v>
      </c>
      <c r="N36" s="99" t="s">
        <v>420</v>
      </c>
      <c r="O36" s="99" t="s">
        <v>420</v>
      </c>
      <c r="P36" s="97" t="s">
        <v>421</v>
      </c>
      <c r="Q36" s="97" t="s">
        <v>421</v>
      </c>
    </row>
    <row r="37" customFormat="false" ht="114" hidden="false" customHeight="true" outlineLevel="0" collapsed="false">
      <c r="A37" s="90" t="n">
        <f aca="false">A36+1</f>
        <v>33</v>
      </c>
      <c r="B37" s="101" t="s">
        <v>1393</v>
      </c>
      <c r="C37" s="97" t="s">
        <v>1197</v>
      </c>
      <c r="D37" s="97" t="s">
        <v>1375</v>
      </c>
      <c r="E37" s="97" t="s">
        <v>1394</v>
      </c>
      <c r="F37" s="122" t="s">
        <v>1395</v>
      </c>
      <c r="G37" s="97" t="s">
        <v>478</v>
      </c>
      <c r="H37" s="97" t="s">
        <v>480</v>
      </c>
      <c r="I37" s="99" t="s">
        <v>1396</v>
      </c>
      <c r="J37" s="100" t="s">
        <v>1397</v>
      </c>
      <c r="K37" s="138" t="s">
        <v>1398</v>
      </c>
      <c r="L37" s="100" t="n">
        <v>3688434.75</v>
      </c>
      <c r="M37" s="120" t="n">
        <v>0</v>
      </c>
      <c r="N37" s="99" t="s">
        <v>420</v>
      </c>
      <c r="O37" s="99" t="s">
        <v>420</v>
      </c>
      <c r="P37" s="97"/>
      <c r="Q37" s="97"/>
    </row>
    <row r="38" customFormat="false" ht="112.5" hidden="false" customHeight="true" outlineLevel="0" collapsed="false">
      <c r="A38" s="90" t="n">
        <f aca="false">A37+1</f>
        <v>34</v>
      </c>
      <c r="B38" s="101" t="s">
        <v>1399</v>
      </c>
      <c r="C38" s="97" t="s">
        <v>1197</v>
      </c>
      <c r="D38" s="97" t="s">
        <v>1400</v>
      </c>
      <c r="E38" s="97" t="s">
        <v>1394</v>
      </c>
      <c r="F38" s="122" t="s">
        <v>1401</v>
      </c>
      <c r="G38" s="97" t="s">
        <v>478</v>
      </c>
      <c r="H38" s="97" t="s">
        <v>480</v>
      </c>
      <c r="I38" s="99" t="s">
        <v>1402</v>
      </c>
      <c r="J38" s="100" t="s">
        <v>1403</v>
      </c>
      <c r="K38" s="138" t="s">
        <v>1398</v>
      </c>
      <c r="L38" s="100" t="n">
        <v>70037.45</v>
      </c>
      <c r="M38" s="100" t="n">
        <v>13265.96</v>
      </c>
      <c r="N38" s="99" t="s">
        <v>420</v>
      </c>
      <c r="O38" s="99" t="s">
        <v>420</v>
      </c>
      <c r="P38" s="97"/>
      <c r="Q38" s="97"/>
    </row>
    <row r="39" customFormat="false" ht="114" hidden="false" customHeight="true" outlineLevel="0" collapsed="false">
      <c r="A39" s="90" t="n">
        <f aca="false">A38+1</f>
        <v>35</v>
      </c>
      <c r="B39" s="101" t="s">
        <v>1404</v>
      </c>
      <c r="C39" s="97" t="s">
        <v>1197</v>
      </c>
      <c r="D39" s="97" t="s">
        <v>1206</v>
      </c>
      <c r="E39" s="97" t="s">
        <v>1394</v>
      </c>
      <c r="F39" s="122" t="s">
        <v>1405</v>
      </c>
      <c r="G39" s="97" t="s">
        <v>478</v>
      </c>
      <c r="H39" s="97" t="s">
        <v>480</v>
      </c>
      <c r="I39" s="99" t="s">
        <v>1396</v>
      </c>
      <c r="J39" s="100" t="s">
        <v>1406</v>
      </c>
      <c r="K39" s="138" t="s">
        <v>1398</v>
      </c>
      <c r="L39" s="100" t="n">
        <v>187096</v>
      </c>
      <c r="M39" s="100" t="n">
        <v>49891.52</v>
      </c>
      <c r="N39" s="99" t="s">
        <v>420</v>
      </c>
      <c r="O39" s="99" t="s">
        <v>420</v>
      </c>
      <c r="P39" s="97"/>
      <c r="Q39" s="97"/>
    </row>
    <row r="40" customFormat="false" ht="115.5" hidden="false" customHeight="true" outlineLevel="0" collapsed="false">
      <c r="A40" s="90" t="n">
        <f aca="false">A39+1</f>
        <v>36</v>
      </c>
      <c r="B40" s="101" t="s">
        <v>1407</v>
      </c>
      <c r="C40" s="97" t="s">
        <v>1197</v>
      </c>
      <c r="D40" s="97" t="s">
        <v>1277</v>
      </c>
      <c r="E40" s="97" t="s">
        <v>1394</v>
      </c>
      <c r="F40" s="122" t="s">
        <v>1408</v>
      </c>
      <c r="G40" s="97" t="s">
        <v>478</v>
      </c>
      <c r="H40" s="97" t="s">
        <v>480</v>
      </c>
      <c r="I40" s="99" t="s">
        <v>1396</v>
      </c>
      <c r="J40" s="100" t="s">
        <v>1409</v>
      </c>
      <c r="K40" s="138" t="s">
        <v>1398</v>
      </c>
      <c r="L40" s="100" t="n">
        <v>30071.3</v>
      </c>
      <c r="M40" s="120" t="n">
        <v>0</v>
      </c>
      <c r="N40" s="99" t="s">
        <v>420</v>
      </c>
      <c r="O40" s="99" t="s">
        <v>420</v>
      </c>
      <c r="P40" s="97"/>
      <c r="Q40" s="97"/>
    </row>
    <row r="41" customFormat="false" ht="108.75" hidden="false" customHeight="true" outlineLevel="0" collapsed="false">
      <c r="A41" s="90" t="n">
        <f aca="false">A40+1</f>
        <v>37</v>
      </c>
      <c r="B41" s="101" t="s">
        <v>1410</v>
      </c>
      <c r="C41" s="97" t="s">
        <v>1197</v>
      </c>
      <c r="D41" s="97" t="s">
        <v>1411</v>
      </c>
      <c r="E41" s="97" t="s">
        <v>1394</v>
      </c>
      <c r="F41" s="122" t="s">
        <v>1412</v>
      </c>
      <c r="G41" s="97" t="s">
        <v>478</v>
      </c>
      <c r="H41" s="97" t="s">
        <v>480</v>
      </c>
      <c r="I41" s="99" t="s">
        <v>1413</v>
      </c>
      <c r="J41" s="100" t="s">
        <v>1414</v>
      </c>
      <c r="K41" s="138" t="s">
        <v>1398</v>
      </c>
      <c r="L41" s="100" t="n">
        <v>92100</v>
      </c>
      <c r="M41" s="100" t="n">
        <v>70993.7</v>
      </c>
      <c r="N41" s="99" t="s">
        <v>420</v>
      </c>
      <c r="O41" s="99" t="s">
        <v>420</v>
      </c>
      <c r="P41" s="97"/>
      <c r="Q41" s="97"/>
    </row>
    <row r="42" customFormat="false" ht="107.2" hidden="false" customHeight="false" outlineLevel="0" collapsed="false">
      <c r="A42" s="90" t="n">
        <f aca="false">A41+1</f>
        <v>38</v>
      </c>
      <c r="B42" s="101" t="s">
        <v>1415</v>
      </c>
      <c r="C42" s="97" t="s">
        <v>1197</v>
      </c>
      <c r="D42" s="97" t="s">
        <v>1375</v>
      </c>
      <c r="E42" s="97" t="s">
        <v>483</v>
      </c>
      <c r="F42" s="90" t="s">
        <v>1416</v>
      </c>
      <c r="G42" s="97" t="s">
        <v>484</v>
      </c>
      <c r="H42" s="97" t="s">
        <v>486</v>
      </c>
      <c r="I42" s="99" t="s">
        <v>1417</v>
      </c>
      <c r="J42" s="100" t="s">
        <v>1418</v>
      </c>
      <c r="K42" s="138" t="s">
        <v>1419</v>
      </c>
      <c r="L42" s="90" t="n">
        <v>22702279.23</v>
      </c>
      <c r="M42" s="90" t="n">
        <v>380494.61</v>
      </c>
      <c r="N42" s="99" t="s">
        <v>420</v>
      </c>
      <c r="O42" s="99" t="s">
        <v>420</v>
      </c>
      <c r="P42" s="90"/>
      <c r="Q42" s="90"/>
    </row>
    <row r="43" customFormat="false" ht="107.2" hidden="false" customHeight="false" outlineLevel="0" collapsed="false">
      <c r="A43" s="90" t="n">
        <f aca="false">A42+1</f>
        <v>39</v>
      </c>
      <c r="B43" s="101" t="s">
        <v>1420</v>
      </c>
      <c r="C43" s="97" t="s">
        <v>1197</v>
      </c>
      <c r="D43" s="97" t="s">
        <v>1206</v>
      </c>
      <c r="E43" s="97" t="s">
        <v>483</v>
      </c>
      <c r="F43" s="90" t="s">
        <v>1421</v>
      </c>
      <c r="G43" s="97" t="s">
        <v>484</v>
      </c>
      <c r="H43" s="97" t="s">
        <v>486</v>
      </c>
      <c r="I43" s="99" t="s">
        <v>1417</v>
      </c>
      <c r="J43" s="100" t="s">
        <v>1422</v>
      </c>
      <c r="K43" s="138" t="s">
        <v>1419</v>
      </c>
      <c r="L43" s="90" t="n">
        <v>398702</v>
      </c>
      <c r="M43" s="120" t="n">
        <v>0</v>
      </c>
      <c r="N43" s="99" t="s">
        <v>420</v>
      </c>
      <c r="O43" s="99" t="s">
        <v>420</v>
      </c>
      <c r="P43" s="90"/>
      <c r="Q43" s="90"/>
    </row>
    <row r="44" customFormat="false" ht="107.2" hidden="false" customHeight="false" outlineLevel="0" collapsed="false">
      <c r="A44" s="90" t="n">
        <f aca="false">A43+1</f>
        <v>40</v>
      </c>
      <c r="B44" s="101" t="s">
        <v>1423</v>
      </c>
      <c r="C44" s="97" t="s">
        <v>1197</v>
      </c>
      <c r="D44" s="97" t="s">
        <v>1424</v>
      </c>
      <c r="E44" s="97" t="s">
        <v>483</v>
      </c>
      <c r="F44" s="90" t="s">
        <v>1425</v>
      </c>
      <c r="G44" s="97" t="s">
        <v>484</v>
      </c>
      <c r="H44" s="97" t="s">
        <v>486</v>
      </c>
      <c r="I44" s="99" t="s">
        <v>1417</v>
      </c>
      <c r="J44" s="100" t="s">
        <v>1426</v>
      </c>
      <c r="K44" s="138" t="s">
        <v>1419</v>
      </c>
      <c r="L44" s="90" t="n">
        <v>415388</v>
      </c>
      <c r="M44" s="120" t="n">
        <v>0</v>
      </c>
      <c r="N44" s="99" t="s">
        <v>420</v>
      </c>
      <c r="O44" s="99" t="s">
        <v>420</v>
      </c>
      <c r="P44" s="90"/>
      <c r="Q44" s="90"/>
    </row>
    <row r="45" customFormat="false" ht="128.25" hidden="false" customHeight="true" outlineLevel="0" collapsed="false">
      <c r="A45" s="90" t="n">
        <f aca="false">A44+1</f>
        <v>41</v>
      </c>
      <c r="B45" s="101" t="s">
        <v>1427</v>
      </c>
      <c r="C45" s="97" t="s">
        <v>1197</v>
      </c>
      <c r="D45" s="97" t="s">
        <v>1428</v>
      </c>
      <c r="E45" s="97" t="s">
        <v>483</v>
      </c>
      <c r="F45" s="90" t="s">
        <v>1429</v>
      </c>
      <c r="G45" s="97" t="s">
        <v>484</v>
      </c>
      <c r="H45" s="97" t="s">
        <v>486</v>
      </c>
      <c r="I45" s="99" t="s">
        <v>1417</v>
      </c>
      <c r="J45" s="100" t="s">
        <v>1430</v>
      </c>
      <c r="K45" s="138" t="s">
        <v>1419</v>
      </c>
      <c r="L45" s="100" t="n">
        <v>176142</v>
      </c>
      <c r="M45" s="120" t="n">
        <v>0</v>
      </c>
      <c r="N45" s="99" t="s">
        <v>420</v>
      </c>
      <c r="O45" s="99" t="s">
        <v>420</v>
      </c>
      <c r="P45" s="97"/>
      <c r="Q45" s="97"/>
    </row>
    <row r="46" customFormat="false" ht="123" hidden="false" customHeight="true" outlineLevel="0" collapsed="false">
      <c r="A46" s="90" t="n">
        <f aca="false">A45+1</f>
        <v>42</v>
      </c>
      <c r="B46" s="101" t="s">
        <v>1431</v>
      </c>
      <c r="C46" s="97" t="s">
        <v>1197</v>
      </c>
      <c r="D46" s="110" t="s">
        <v>1375</v>
      </c>
      <c r="E46" s="110" t="s">
        <v>1432</v>
      </c>
      <c r="F46" s="111" t="s">
        <v>1433</v>
      </c>
      <c r="G46" s="111" t="s">
        <v>1434</v>
      </c>
      <c r="H46" s="97" t="s">
        <v>1435</v>
      </c>
      <c r="I46" s="111" t="s">
        <v>493</v>
      </c>
      <c r="J46" s="100" t="s">
        <v>1436</v>
      </c>
      <c r="K46" s="138" t="s">
        <v>1437</v>
      </c>
      <c r="L46" s="100" t="n">
        <v>4383219.54</v>
      </c>
      <c r="M46" s="120" t="n">
        <v>0</v>
      </c>
      <c r="N46" s="99" t="s">
        <v>420</v>
      </c>
      <c r="O46" s="99" t="s">
        <v>420</v>
      </c>
      <c r="P46" s="97" t="s">
        <v>421</v>
      </c>
      <c r="Q46" s="97" t="s">
        <v>421</v>
      </c>
    </row>
    <row r="47" customFormat="false" ht="95.25" hidden="false" customHeight="true" outlineLevel="0" collapsed="false">
      <c r="A47" s="90" t="n">
        <f aca="false">A46+1</f>
        <v>43</v>
      </c>
      <c r="B47" s="101" t="s">
        <v>1438</v>
      </c>
      <c r="C47" s="97" t="s">
        <v>1197</v>
      </c>
      <c r="D47" s="110" t="s">
        <v>318</v>
      </c>
      <c r="E47" s="110" t="s">
        <v>1432</v>
      </c>
      <c r="F47" s="111" t="s">
        <v>1439</v>
      </c>
      <c r="G47" s="111" t="s">
        <v>1434</v>
      </c>
      <c r="H47" s="97" t="s">
        <v>1435</v>
      </c>
      <c r="I47" s="111" t="s">
        <v>493</v>
      </c>
      <c r="J47" s="100" t="s">
        <v>1440</v>
      </c>
      <c r="K47" s="138" t="s">
        <v>1441</v>
      </c>
      <c r="L47" s="100" t="n">
        <v>251293.56</v>
      </c>
      <c r="M47" s="120" t="n">
        <v>0</v>
      </c>
      <c r="N47" s="99" t="s">
        <v>420</v>
      </c>
      <c r="O47" s="99" t="s">
        <v>420</v>
      </c>
      <c r="P47" s="97" t="s">
        <v>421</v>
      </c>
      <c r="Q47" s="97" t="s">
        <v>421</v>
      </c>
    </row>
    <row r="48" customFormat="false" ht="111.75" hidden="false" customHeight="true" outlineLevel="0" collapsed="false">
      <c r="A48" s="90" t="n">
        <f aca="false">A47+1</f>
        <v>44</v>
      </c>
      <c r="B48" s="101" t="s">
        <v>1442</v>
      </c>
      <c r="C48" s="97" t="s">
        <v>1197</v>
      </c>
      <c r="D48" s="110" t="s">
        <v>1443</v>
      </c>
      <c r="E48" s="110" t="s">
        <v>1432</v>
      </c>
      <c r="F48" s="111" t="s">
        <v>1444</v>
      </c>
      <c r="G48" s="111" t="s">
        <v>1434</v>
      </c>
      <c r="H48" s="97" t="s">
        <v>1435</v>
      </c>
      <c r="I48" s="111" t="s">
        <v>493</v>
      </c>
      <c r="J48" s="100" t="s">
        <v>1445</v>
      </c>
      <c r="K48" s="138" t="s">
        <v>1446</v>
      </c>
      <c r="L48" s="100" t="n">
        <v>33698481.86</v>
      </c>
      <c r="M48" s="100" t="n">
        <v>14031513.22</v>
      </c>
      <c r="N48" s="99" t="s">
        <v>420</v>
      </c>
      <c r="O48" s="99" t="s">
        <v>420</v>
      </c>
      <c r="P48" s="97" t="s">
        <v>421</v>
      </c>
      <c r="Q48" s="97" t="s">
        <v>421</v>
      </c>
    </row>
    <row r="49" customFormat="false" ht="111" hidden="false" customHeight="true" outlineLevel="0" collapsed="false">
      <c r="A49" s="90" t="n">
        <f aca="false">A48+1</f>
        <v>45</v>
      </c>
      <c r="B49" s="101" t="s">
        <v>1447</v>
      </c>
      <c r="C49" s="97" t="s">
        <v>1197</v>
      </c>
      <c r="D49" s="110" t="s">
        <v>1375</v>
      </c>
      <c r="E49" s="110" t="s">
        <v>495</v>
      </c>
      <c r="F49" s="90" t="s">
        <v>1448</v>
      </c>
      <c r="G49" s="143" t="s">
        <v>1449</v>
      </c>
      <c r="H49" s="97" t="s">
        <v>498</v>
      </c>
      <c r="I49" s="99" t="s">
        <v>1450</v>
      </c>
      <c r="J49" s="100" t="s">
        <v>1451</v>
      </c>
      <c r="K49" s="138" t="s">
        <v>1452</v>
      </c>
      <c r="L49" s="90" t="n">
        <v>3450798.72</v>
      </c>
      <c r="M49" s="120" t="n">
        <v>0</v>
      </c>
      <c r="N49" s="99" t="s">
        <v>420</v>
      </c>
      <c r="O49" s="99" t="s">
        <v>420</v>
      </c>
      <c r="P49" s="97" t="s">
        <v>421</v>
      </c>
      <c r="Q49" s="97" t="s">
        <v>421</v>
      </c>
    </row>
    <row r="50" customFormat="false" ht="109.5" hidden="false" customHeight="true" outlineLevel="0" collapsed="false">
      <c r="A50" s="90" t="n">
        <f aca="false">A49+1</f>
        <v>46</v>
      </c>
      <c r="B50" s="101" t="s">
        <v>1453</v>
      </c>
      <c r="C50" s="97" t="s">
        <v>1197</v>
      </c>
      <c r="D50" s="90" t="s">
        <v>1335</v>
      </c>
      <c r="E50" s="110" t="s">
        <v>495</v>
      </c>
      <c r="F50" s="90" t="s">
        <v>1454</v>
      </c>
      <c r="G50" s="143" t="s">
        <v>1449</v>
      </c>
      <c r="H50" s="97" t="s">
        <v>498</v>
      </c>
      <c r="I50" s="99" t="s">
        <v>1455</v>
      </c>
      <c r="J50" s="100" t="s">
        <v>1456</v>
      </c>
      <c r="K50" s="138" t="s">
        <v>1457</v>
      </c>
      <c r="L50" s="90" t="n">
        <v>531139.2</v>
      </c>
      <c r="M50" s="120" t="n">
        <v>0</v>
      </c>
      <c r="N50" s="99" t="s">
        <v>420</v>
      </c>
      <c r="O50" s="99" t="s">
        <v>420</v>
      </c>
      <c r="P50" s="97" t="s">
        <v>421</v>
      </c>
      <c r="Q50" s="97" t="s">
        <v>421</v>
      </c>
    </row>
    <row r="51" customFormat="false" ht="88.5" hidden="false" customHeight="true" outlineLevel="0" collapsed="false">
      <c r="A51" s="90" t="n">
        <f aca="false">A50+1</f>
        <v>47</v>
      </c>
      <c r="B51" s="101" t="s">
        <v>1458</v>
      </c>
      <c r="C51" s="97" t="s">
        <v>1459</v>
      </c>
      <c r="D51" s="90" t="s">
        <v>1322</v>
      </c>
      <c r="E51" s="110" t="s">
        <v>495</v>
      </c>
      <c r="F51" s="90" t="s">
        <v>1460</v>
      </c>
      <c r="G51" s="143" t="s">
        <v>1449</v>
      </c>
      <c r="H51" s="97" t="s">
        <v>498</v>
      </c>
      <c r="I51" s="99" t="s">
        <v>1455</v>
      </c>
      <c r="J51" s="100" t="s">
        <v>1461</v>
      </c>
      <c r="K51" s="138" t="s">
        <v>1243</v>
      </c>
      <c r="L51" s="90" t="n">
        <v>84106.8</v>
      </c>
      <c r="M51" s="120" t="n">
        <v>0</v>
      </c>
      <c r="N51" s="99" t="s">
        <v>420</v>
      </c>
      <c r="O51" s="99" t="s">
        <v>420</v>
      </c>
      <c r="P51" s="97" t="s">
        <v>421</v>
      </c>
      <c r="Q51" s="97" t="s">
        <v>421</v>
      </c>
    </row>
    <row r="52" customFormat="false" ht="54.2" hidden="false" customHeight="false" outlineLevel="0" collapsed="false">
      <c r="A52" s="90" t="n">
        <f aca="false">A51+1</f>
        <v>48</v>
      </c>
      <c r="B52" s="101" t="s">
        <v>1462</v>
      </c>
      <c r="C52" s="97" t="s">
        <v>1459</v>
      </c>
      <c r="D52" s="90" t="s">
        <v>1352</v>
      </c>
      <c r="E52" s="110" t="s">
        <v>495</v>
      </c>
      <c r="F52" s="90" t="s">
        <v>1463</v>
      </c>
      <c r="G52" s="143" t="s">
        <v>1449</v>
      </c>
      <c r="H52" s="97" t="s">
        <v>498</v>
      </c>
      <c r="I52" s="99" t="s">
        <v>1455</v>
      </c>
      <c r="J52" s="100" t="s">
        <v>1464</v>
      </c>
      <c r="K52" s="138" t="s">
        <v>1260</v>
      </c>
      <c r="L52" s="90" t="n">
        <v>3642.82</v>
      </c>
      <c r="M52" s="120" t="n">
        <v>0</v>
      </c>
      <c r="N52" s="99" t="s">
        <v>420</v>
      </c>
      <c r="O52" s="99" t="s">
        <v>420</v>
      </c>
      <c r="P52" s="97" t="s">
        <v>421</v>
      </c>
      <c r="Q52" s="97" t="s">
        <v>421</v>
      </c>
    </row>
    <row r="53" customFormat="false" ht="120" hidden="false" customHeight="true" outlineLevel="0" collapsed="false">
      <c r="A53" s="90" t="n">
        <f aca="false">A52+1</f>
        <v>49</v>
      </c>
      <c r="B53" s="101" t="s">
        <v>1465</v>
      </c>
      <c r="C53" s="97" t="s">
        <v>1197</v>
      </c>
      <c r="D53" s="97" t="s">
        <v>1466</v>
      </c>
      <c r="E53" s="97" t="s">
        <v>501</v>
      </c>
      <c r="F53" s="97" t="s">
        <v>1467</v>
      </c>
      <c r="G53" s="98" t="s">
        <v>1468</v>
      </c>
      <c r="H53" s="97" t="s">
        <v>504</v>
      </c>
      <c r="I53" s="99" t="s">
        <v>1469</v>
      </c>
      <c r="J53" s="100" t="s">
        <v>1470</v>
      </c>
      <c r="K53" s="138" t="s">
        <v>1471</v>
      </c>
      <c r="L53" s="100" t="n">
        <v>3340216</v>
      </c>
      <c r="M53" s="120" t="n">
        <v>0</v>
      </c>
      <c r="N53" s="99" t="s">
        <v>420</v>
      </c>
      <c r="O53" s="99" t="s">
        <v>420</v>
      </c>
      <c r="P53" s="97" t="s">
        <v>421</v>
      </c>
      <c r="Q53" s="97" t="s">
        <v>421</v>
      </c>
    </row>
    <row r="54" customFormat="false" ht="134.25" hidden="false" customHeight="true" outlineLevel="0" collapsed="false">
      <c r="A54" s="90" t="n">
        <f aca="false">A53+1</f>
        <v>50</v>
      </c>
      <c r="B54" s="101" t="s">
        <v>1472</v>
      </c>
      <c r="C54" s="97" t="s">
        <v>1197</v>
      </c>
      <c r="D54" s="97" t="s">
        <v>1245</v>
      </c>
      <c r="E54" s="97" t="s">
        <v>501</v>
      </c>
      <c r="F54" s="97" t="s">
        <v>1473</v>
      </c>
      <c r="G54" s="98" t="s">
        <v>1468</v>
      </c>
      <c r="H54" s="97" t="s">
        <v>504</v>
      </c>
      <c r="I54" s="99" t="s">
        <v>1474</v>
      </c>
      <c r="J54" s="100" t="s">
        <v>1475</v>
      </c>
      <c r="K54" s="138" t="s">
        <v>1476</v>
      </c>
      <c r="L54" s="100" t="n">
        <v>8116</v>
      </c>
      <c r="M54" s="120" t="n">
        <v>0</v>
      </c>
      <c r="N54" s="99" t="s">
        <v>420</v>
      </c>
      <c r="O54" s="99" t="s">
        <v>420</v>
      </c>
      <c r="P54" s="97" t="s">
        <v>421</v>
      </c>
      <c r="Q54" s="97" t="s">
        <v>421</v>
      </c>
    </row>
    <row r="55" customFormat="false" ht="120" hidden="false" customHeight="true" outlineLevel="0" collapsed="false">
      <c r="A55" s="90" t="n">
        <f aca="false">A54+1</f>
        <v>51</v>
      </c>
      <c r="B55" s="101" t="s">
        <v>1477</v>
      </c>
      <c r="C55" s="97" t="s">
        <v>1197</v>
      </c>
      <c r="D55" s="141" t="s">
        <v>318</v>
      </c>
      <c r="E55" s="97" t="s">
        <v>501</v>
      </c>
      <c r="F55" s="97" t="s">
        <v>1478</v>
      </c>
      <c r="G55" s="98" t="s">
        <v>1468</v>
      </c>
      <c r="H55" s="97" t="s">
        <v>504</v>
      </c>
      <c r="I55" s="99" t="s">
        <v>1479</v>
      </c>
      <c r="J55" s="100" t="s">
        <v>1480</v>
      </c>
      <c r="K55" s="138" t="s">
        <v>1481</v>
      </c>
      <c r="L55" s="100" t="n">
        <v>179915</v>
      </c>
      <c r="M55" s="120" t="n">
        <v>0</v>
      </c>
      <c r="N55" s="99" t="s">
        <v>420</v>
      </c>
      <c r="O55" s="99" t="s">
        <v>420</v>
      </c>
      <c r="P55" s="97" t="s">
        <v>421</v>
      </c>
      <c r="Q55" s="97" t="s">
        <v>421</v>
      </c>
    </row>
    <row r="56" customFormat="false" ht="134.25" hidden="false" customHeight="true" outlineLevel="0" collapsed="false">
      <c r="A56" s="90" t="n">
        <f aca="false">A55+1</f>
        <v>52</v>
      </c>
      <c r="B56" s="101" t="s">
        <v>1482</v>
      </c>
      <c r="C56" s="97" t="s">
        <v>1197</v>
      </c>
      <c r="D56" s="97" t="s">
        <v>1483</v>
      </c>
      <c r="E56" s="97" t="s">
        <v>501</v>
      </c>
      <c r="F56" s="97" t="s">
        <v>1484</v>
      </c>
      <c r="G56" s="98" t="s">
        <v>1468</v>
      </c>
      <c r="H56" s="97" t="s">
        <v>504</v>
      </c>
      <c r="I56" s="99" t="s">
        <v>1485</v>
      </c>
      <c r="J56" s="100" t="s">
        <v>1486</v>
      </c>
      <c r="K56" s="138" t="s">
        <v>1487</v>
      </c>
      <c r="L56" s="100" t="n">
        <v>78820</v>
      </c>
      <c r="M56" s="120" t="n">
        <v>0</v>
      </c>
      <c r="N56" s="99" t="s">
        <v>420</v>
      </c>
      <c r="O56" s="99" t="s">
        <v>420</v>
      </c>
      <c r="P56" s="97" t="s">
        <v>421</v>
      </c>
      <c r="Q56" s="97" t="s">
        <v>421</v>
      </c>
    </row>
    <row r="57" customFormat="false" ht="121.5" hidden="false" customHeight="true" outlineLevel="0" collapsed="false">
      <c r="A57" s="90" t="n">
        <f aca="false">A56+1</f>
        <v>53</v>
      </c>
      <c r="B57" s="101" t="s">
        <v>1488</v>
      </c>
      <c r="C57" s="97" t="s">
        <v>1197</v>
      </c>
      <c r="D57" s="97" t="s">
        <v>1262</v>
      </c>
      <c r="E57" s="97" t="s">
        <v>1489</v>
      </c>
      <c r="F57" s="97" t="s">
        <v>1490</v>
      </c>
      <c r="G57" s="97" t="s">
        <v>1491</v>
      </c>
      <c r="H57" s="97" t="s">
        <v>515</v>
      </c>
      <c r="I57" s="99" t="s">
        <v>1492</v>
      </c>
      <c r="J57" s="100" t="s">
        <v>1493</v>
      </c>
      <c r="K57" s="138" t="s">
        <v>1494</v>
      </c>
      <c r="L57" s="100" t="n">
        <v>36527207.44</v>
      </c>
      <c r="M57" s="120" t="n">
        <v>23235500.59</v>
      </c>
      <c r="N57" s="99" t="s">
        <v>420</v>
      </c>
      <c r="O57" s="99" t="s">
        <v>420</v>
      </c>
      <c r="P57" s="97" t="s">
        <v>421</v>
      </c>
      <c r="Q57" s="97" t="s">
        <v>421</v>
      </c>
    </row>
    <row r="58" customFormat="false" ht="123" hidden="false" customHeight="true" outlineLevel="0" collapsed="false">
      <c r="A58" s="90" t="n">
        <f aca="false">A57+1</f>
        <v>54</v>
      </c>
      <c r="B58" s="101" t="s">
        <v>1495</v>
      </c>
      <c r="C58" s="97" t="s">
        <v>1197</v>
      </c>
      <c r="D58" s="97" t="s">
        <v>1375</v>
      </c>
      <c r="E58" s="97" t="s">
        <v>1489</v>
      </c>
      <c r="F58" s="97" t="s">
        <v>1496</v>
      </c>
      <c r="G58" s="97" t="s">
        <v>1491</v>
      </c>
      <c r="H58" s="97" t="s">
        <v>515</v>
      </c>
      <c r="I58" s="99" t="s">
        <v>1497</v>
      </c>
      <c r="J58" s="100" t="s">
        <v>1498</v>
      </c>
      <c r="K58" s="138" t="s">
        <v>1499</v>
      </c>
      <c r="L58" s="100" t="n">
        <v>113788034.85</v>
      </c>
      <c r="M58" s="100" t="n">
        <v>65744198.61</v>
      </c>
      <c r="N58" s="99" t="s">
        <v>420</v>
      </c>
      <c r="O58" s="99" t="s">
        <v>420</v>
      </c>
      <c r="P58" s="97" t="s">
        <v>421</v>
      </c>
      <c r="Q58" s="97" t="s">
        <v>421</v>
      </c>
    </row>
    <row r="59" customFormat="false" ht="121.5" hidden="false" customHeight="true" outlineLevel="0" collapsed="false">
      <c r="A59" s="90" t="n">
        <f aca="false">A58+1</f>
        <v>55</v>
      </c>
      <c r="B59" s="101" t="s">
        <v>1500</v>
      </c>
      <c r="C59" s="97" t="s">
        <v>1197</v>
      </c>
      <c r="D59" s="97" t="s">
        <v>1501</v>
      </c>
      <c r="E59" s="97" t="s">
        <v>1489</v>
      </c>
      <c r="F59" s="97" t="s">
        <v>1502</v>
      </c>
      <c r="G59" s="97" t="s">
        <v>1491</v>
      </c>
      <c r="H59" s="97" t="s">
        <v>515</v>
      </c>
      <c r="I59" s="99" t="s">
        <v>1503</v>
      </c>
      <c r="J59" s="100" t="s">
        <v>1504</v>
      </c>
      <c r="K59" s="138" t="s">
        <v>1505</v>
      </c>
      <c r="L59" s="100" t="n">
        <v>1247917.4</v>
      </c>
      <c r="M59" s="120" t="n">
        <v>724485.3</v>
      </c>
      <c r="N59" s="99" t="s">
        <v>420</v>
      </c>
      <c r="O59" s="99" t="s">
        <v>420</v>
      </c>
      <c r="P59" s="97" t="s">
        <v>421</v>
      </c>
      <c r="Q59" s="97" t="s">
        <v>421</v>
      </c>
    </row>
    <row r="60" customFormat="false" ht="123" hidden="false" customHeight="true" outlineLevel="0" collapsed="false">
      <c r="A60" s="90" t="n">
        <f aca="false">A59+1</f>
        <v>56</v>
      </c>
      <c r="B60" s="101" t="s">
        <v>1506</v>
      </c>
      <c r="C60" s="97" t="s">
        <v>1197</v>
      </c>
      <c r="D60" s="97" t="s">
        <v>318</v>
      </c>
      <c r="E60" s="97" t="s">
        <v>1489</v>
      </c>
      <c r="F60" s="97" t="s">
        <v>1507</v>
      </c>
      <c r="G60" s="97" t="s">
        <v>1491</v>
      </c>
      <c r="H60" s="97" t="s">
        <v>515</v>
      </c>
      <c r="I60" s="99" t="s">
        <v>1508</v>
      </c>
      <c r="J60" s="100" t="s">
        <v>1509</v>
      </c>
      <c r="K60" s="138" t="s">
        <v>1510</v>
      </c>
      <c r="L60" s="100" t="n">
        <v>981658.36</v>
      </c>
      <c r="M60" s="100" t="n">
        <v>569907.18</v>
      </c>
      <c r="N60" s="99" t="s">
        <v>420</v>
      </c>
      <c r="O60" s="99" t="s">
        <v>420</v>
      </c>
      <c r="P60" s="97" t="s">
        <v>421</v>
      </c>
      <c r="Q60" s="97" t="s">
        <v>421</v>
      </c>
    </row>
    <row r="61" customFormat="false" ht="134.25" hidden="false" customHeight="true" outlineLevel="0" collapsed="false">
      <c r="A61" s="90" t="n">
        <f aca="false">A60+1</f>
        <v>57</v>
      </c>
      <c r="B61" s="101" t="s">
        <v>1511</v>
      </c>
      <c r="C61" s="97" t="s">
        <v>1197</v>
      </c>
      <c r="D61" s="97" t="s">
        <v>1512</v>
      </c>
      <c r="E61" s="97" t="s">
        <v>518</v>
      </c>
      <c r="F61" s="97" t="s">
        <v>1513</v>
      </c>
      <c r="G61" s="98" t="s">
        <v>1514</v>
      </c>
      <c r="H61" s="97" t="s">
        <v>521</v>
      </c>
      <c r="I61" s="99" t="s">
        <v>1515</v>
      </c>
      <c r="J61" s="100" t="s">
        <v>1516</v>
      </c>
      <c r="K61" s="138" t="s">
        <v>1517</v>
      </c>
      <c r="L61" s="100" t="n">
        <v>32830533.12</v>
      </c>
      <c r="M61" s="120" t="n">
        <v>9864165.55</v>
      </c>
      <c r="N61" s="99" t="s">
        <v>420</v>
      </c>
      <c r="O61" s="99" t="s">
        <v>420</v>
      </c>
      <c r="P61" s="97" t="s">
        <v>421</v>
      </c>
      <c r="Q61" s="97" t="s">
        <v>421</v>
      </c>
    </row>
    <row r="62" customFormat="false" ht="120" hidden="false" customHeight="true" outlineLevel="0" collapsed="false">
      <c r="A62" s="90" t="n">
        <f aca="false">A61+1</f>
        <v>58</v>
      </c>
      <c r="B62" s="101" t="s">
        <v>1518</v>
      </c>
      <c r="C62" s="97" t="s">
        <v>1197</v>
      </c>
      <c r="D62" s="97" t="s">
        <v>1519</v>
      </c>
      <c r="E62" s="97" t="s">
        <v>518</v>
      </c>
      <c r="F62" s="97" t="s">
        <v>1520</v>
      </c>
      <c r="G62" s="98" t="s">
        <v>1514</v>
      </c>
      <c r="H62" s="97" t="s">
        <v>521</v>
      </c>
      <c r="I62" s="99" t="s">
        <v>1521</v>
      </c>
      <c r="J62" s="100" t="s">
        <v>1522</v>
      </c>
      <c r="K62" s="138" t="s">
        <v>1523</v>
      </c>
      <c r="L62" s="100" t="n">
        <v>1922865.84</v>
      </c>
      <c r="M62" s="120" t="n">
        <v>0</v>
      </c>
      <c r="N62" s="99" t="s">
        <v>420</v>
      </c>
      <c r="O62" s="99" t="s">
        <v>420</v>
      </c>
      <c r="P62" s="97" t="s">
        <v>421</v>
      </c>
      <c r="Q62" s="97" t="s">
        <v>421</v>
      </c>
    </row>
    <row r="63" customFormat="false" ht="134.25" hidden="false" customHeight="true" outlineLevel="0" collapsed="false">
      <c r="A63" s="90" t="n">
        <f aca="false">A62+1</f>
        <v>59</v>
      </c>
      <c r="B63" s="101" t="s">
        <v>1524</v>
      </c>
      <c r="C63" s="97" t="s">
        <v>1197</v>
      </c>
      <c r="D63" s="97" t="s">
        <v>1335</v>
      </c>
      <c r="E63" s="97" t="s">
        <v>518</v>
      </c>
      <c r="F63" s="97" t="s">
        <v>1525</v>
      </c>
      <c r="G63" s="98" t="s">
        <v>1514</v>
      </c>
      <c r="H63" s="97" t="s">
        <v>521</v>
      </c>
      <c r="I63" s="99" t="s">
        <v>1526</v>
      </c>
      <c r="J63" s="100" t="s">
        <v>1527</v>
      </c>
      <c r="K63" s="138" t="s">
        <v>1528</v>
      </c>
      <c r="L63" s="100" t="n">
        <v>216891.84</v>
      </c>
      <c r="M63" s="120" t="n">
        <v>0</v>
      </c>
      <c r="N63" s="99" t="s">
        <v>420</v>
      </c>
      <c r="O63" s="99" t="s">
        <v>420</v>
      </c>
      <c r="P63" s="97" t="s">
        <v>421</v>
      </c>
      <c r="Q63" s="97" t="s">
        <v>421</v>
      </c>
    </row>
    <row r="64" customFormat="false" ht="120" hidden="false" customHeight="true" outlineLevel="0" collapsed="false">
      <c r="A64" s="90" t="n">
        <f aca="false">A63+1</f>
        <v>60</v>
      </c>
      <c r="B64" s="101" t="s">
        <v>1529</v>
      </c>
      <c r="C64" s="97" t="s">
        <v>1459</v>
      </c>
      <c r="D64" s="97" t="s">
        <v>1352</v>
      </c>
      <c r="E64" s="97" t="s">
        <v>518</v>
      </c>
      <c r="F64" s="97" t="s">
        <v>1530</v>
      </c>
      <c r="G64" s="98" t="s">
        <v>1514</v>
      </c>
      <c r="H64" s="97" t="s">
        <v>521</v>
      </c>
      <c r="I64" s="99" t="s">
        <v>1531</v>
      </c>
      <c r="J64" s="100" t="s">
        <v>1532</v>
      </c>
      <c r="K64" s="138" t="s">
        <v>1533</v>
      </c>
      <c r="L64" s="100" t="n">
        <v>76440</v>
      </c>
      <c r="M64" s="100" t="n">
        <v>22095.46</v>
      </c>
      <c r="N64" s="99" t="s">
        <v>420</v>
      </c>
      <c r="O64" s="99" t="s">
        <v>420</v>
      </c>
      <c r="P64" s="97" t="s">
        <v>421</v>
      </c>
      <c r="Q64" s="97" t="s">
        <v>421</v>
      </c>
    </row>
    <row r="65" customFormat="false" ht="134.25" hidden="false" customHeight="true" outlineLevel="0" collapsed="false">
      <c r="A65" s="90" t="n">
        <f aca="false">A64+1</f>
        <v>61</v>
      </c>
      <c r="B65" s="101" t="s">
        <v>1534</v>
      </c>
      <c r="C65" s="97" t="s">
        <v>1197</v>
      </c>
      <c r="D65" s="97" t="s">
        <v>318</v>
      </c>
      <c r="E65" s="97" t="s">
        <v>518</v>
      </c>
      <c r="F65" s="97" t="s">
        <v>1535</v>
      </c>
      <c r="G65" s="98" t="s">
        <v>1514</v>
      </c>
      <c r="H65" s="97" t="s">
        <v>521</v>
      </c>
      <c r="I65" s="99" t="s">
        <v>1536</v>
      </c>
      <c r="J65" s="100" t="s">
        <v>1537</v>
      </c>
      <c r="K65" s="138" t="s">
        <v>1538</v>
      </c>
      <c r="L65" s="100" t="n">
        <v>11807.04</v>
      </c>
      <c r="M65" s="120" t="n">
        <v>0</v>
      </c>
      <c r="N65" s="99" t="s">
        <v>420</v>
      </c>
      <c r="O65" s="99" t="s">
        <v>420</v>
      </c>
      <c r="P65" s="97" t="s">
        <v>421</v>
      </c>
      <c r="Q65" s="97" t="s">
        <v>421</v>
      </c>
    </row>
    <row r="66" customFormat="false" ht="120" hidden="false" customHeight="true" outlineLevel="0" collapsed="false">
      <c r="A66" s="90" t="n">
        <f aca="false">A65+1</f>
        <v>62</v>
      </c>
      <c r="B66" s="101" t="s">
        <v>1539</v>
      </c>
      <c r="C66" s="97" t="s">
        <v>1459</v>
      </c>
      <c r="D66" s="97" t="s">
        <v>1322</v>
      </c>
      <c r="E66" s="97" t="s">
        <v>518</v>
      </c>
      <c r="F66" s="97" t="s">
        <v>1540</v>
      </c>
      <c r="G66" s="98" t="s">
        <v>1514</v>
      </c>
      <c r="H66" s="97" t="s">
        <v>521</v>
      </c>
      <c r="I66" s="99" t="s">
        <v>1541</v>
      </c>
      <c r="J66" s="100" t="s">
        <v>1542</v>
      </c>
      <c r="K66" s="138" t="s">
        <v>1543</v>
      </c>
      <c r="L66" s="100" t="n">
        <v>53828.46</v>
      </c>
      <c r="M66" s="120" t="n">
        <v>0</v>
      </c>
      <c r="N66" s="99" t="s">
        <v>420</v>
      </c>
      <c r="O66" s="99" t="s">
        <v>420</v>
      </c>
      <c r="P66" s="97" t="s">
        <v>421</v>
      </c>
      <c r="Q66" s="97" t="s">
        <v>421</v>
      </c>
    </row>
    <row r="67" customFormat="false" ht="121.5" hidden="false" customHeight="true" outlineLevel="0" collapsed="false">
      <c r="A67" s="90" t="n">
        <f aca="false">A66+1</f>
        <v>63</v>
      </c>
      <c r="B67" s="101" t="s">
        <v>1544</v>
      </c>
      <c r="C67" s="97" t="s">
        <v>1197</v>
      </c>
      <c r="D67" s="97" t="s">
        <v>1545</v>
      </c>
      <c r="E67" s="97" t="s">
        <v>524</v>
      </c>
      <c r="F67" s="97" t="s">
        <v>1546</v>
      </c>
      <c r="G67" s="97" t="s">
        <v>1547</v>
      </c>
      <c r="H67" s="97" t="s">
        <v>1548</v>
      </c>
      <c r="I67" s="99" t="s">
        <v>1549</v>
      </c>
      <c r="J67" s="100" t="s">
        <v>1550</v>
      </c>
      <c r="K67" s="138" t="s">
        <v>1551</v>
      </c>
      <c r="L67" s="100" t="s">
        <v>1552</v>
      </c>
      <c r="M67" s="120" t="n">
        <v>0</v>
      </c>
      <c r="N67" s="99" t="s">
        <v>420</v>
      </c>
      <c r="O67" s="99" t="s">
        <v>420</v>
      </c>
      <c r="P67" s="97" t="s">
        <v>421</v>
      </c>
      <c r="Q67" s="97" t="s">
        <v>421</v>
      </c>
    </row>
    <row r="68" customFormat="false" ht="123" hidden="false" customHeight="true" outlineLevel="0" collapsed="false">
      <c r="A68" s="90" t="n">
        <f aca="false">A67+1</f>
        <v>64</v>
      </c>
      <c r="B68" s="101" t="s">
        <v>1553</v>
      </c>
      <c r="C68" s="97" t="s">
        <v>1197</v>
      </c>
      <c r="D68" s="97" t="s">
        <v>1554</v>
      </c>
      <c r="E68" s="97" t="s">
        <v>1555</v>
      </c>
      <c r="F68" s="97" t="s">
        <v>1556</v>
      </c>
      <c r="G68" s="97" t="s">
        <v>1557</v>
      </c>
      <c r="H68" s="97" t="s">
        <v>533</v>
      </c>
      <c r="I68" s="99" t="s">
        <v>1558</v>
      </c>
      <c r="J68" s="100" t="s">
        <v>1559</v>
      </c>
      <c r="K68" s="138" t="s">
        <v>1560</v>
      </c>
      <c r="L68" s="100" t="n">
        <v>20255</v>
      </c>
      <c r="M68" s="144" t="n">
        <v>1687.55</v>
      </c>
      <c r="N68" s="99" t="s">
        <v>420</v>
      </c>
      <c r="O68" s="99" t="s">
        <v>420</v>
      </c>
      <c r="P68" s="97" t="s">
        <v>421</v>
      </c>
      <c r="Q68" s="97" t="s">
        <v>421</v>
      </c>
    </row>
    <row r="69" customFormat="false" ht="123" hidden="false" customHeight="true" outlineLevel="0" collapsed="false">
      <c r="A69" s="90" t="n">
        <f aca="false">A68+1</f>
        <v>65</v>
      </c>
      <c r="B69" s="101" t="s">
        <v>1561</v>
      </c>
      <c r="C69" s="97" t="s">
        <v>1197</v>
      </c>
      <c r="D69" s="97" t="s">
        <v>1562</v>
      </c>
      <c r="E69" s="97" t="s">
        <v>1555</v>
      </c>
      <c r="F69" s="145" t="s">
        <v>1563</v>
      </c>
      <c r="G69" s="97" t="s">
        <v>1557</v>
      </c>
      <c r="H69" s="97" t="s">
        <v>533</v>
      </c>
      <c r="I69" s="99" t="s">
        <v>1558</v>
      </c>
      <c r="J69" s="100" t="s">
        <v>1564</v>
      </c>
      <c r="K69" s="138" t="s">
        <v>1560</v>
      </c>
      <c r="L69" s="100" t="n">
        <v>4946.49</v>
      </c>
      <c r="M69" s="144" t="n">
        <v>0</v>
      </c>
      <c r="N69" s="99" t="s">
        <v>420</v>
      </c>
      <c r="O69" s="99" t="s">
        <v>420</v>
      </c>
      <c r="P69" s="97" t="s">
        <v>421</v>
      </c>
      <c r="Q69" s="97" t="s">
        <v>421</v>
      </c>
    </row>
    <row r="70" customFormat="false" ht="123" hidden="false" customHeight="true" outlineLevel="0" collapsed="false">
      <c r="A70" s="90" t="n">
        <f aca="false">A69+1</f>
        <v>66</v>
      </c>
      <c r="B70" s="101" t="s">
        <v>1565</v>
      </c>
      <c r="C70" s="97" t="s">
        <v>1197</v>
      </c>
      <c r="D70" s="97" t="s">
        <v>1566</v>
      </c>
      <c r="E70" s="97" t="s">
        <v>1555</v>
      </c>
      <c r="F70" s="146" t="s">
        <v>1567</v>
      </c>
      <c r="G70" s="97" t="s">
        <v>1557</v>
      </c>
      <c r="H70" s="97" t="s">
        <v>533</v>
      </c>
      <c r="I70" s="99" t="s">
        <v>1558</v>
      </c>
      <c r="J70" s="100" t="s">
        <v>1568</v>
      </c>
      <c r="K70" s="138" t="s">
        <v>1560</v>
      </c>
      <c r="L70" s="100" t="n">
        <v>69824.81</v>
      </c>
      <c r="M70" s="144" t="n">
        <v>41312.51</v>
      </c>
      <c r="N70" s="99" t="s">
        <v>420</v>
      </c>
      <c r="O70" s="99" t="s">
        <v>420</v>
      </c>
      <c r="P70" s="97" t="s">
        <v>421</v>
      </c>
      <c r="Q70" s="97" t="s">
        <v>421</v>
      </c>
    </row>
    <row r="71" customFormat="false" ht="123" hidden="false" customHeight="true" outlineLevel="0" collapsed="false">
      <c r="A71" s="90" t="n">
        <f aca="false">A70+1</f>
        <v>67</v>
      </c>
      <c r="B71" s="101" t="s">
        <v>1569</v>
      </c>
      <c r="C71" s="97" t="s">
        <v>1197</v>
      </c>
      <c r="D71" s="97" t="s">
        <v>1570</v>
      </c>
      <c r="E71" s="97" t="s">
        <v>1555</v>
      </c>
      <c r="F71" s="145" t="s">
        <v>1571</v>
      </c>
      <c r="G71" s="97" t="s">
        <v>1557</v>
      </c>
      <c r="H71" s="97" t="s">
        <v>533</v>
      </c>
      <c r="I71" s="99" t="s">
        <v>1558</v>
      </c>
      <c r="J71" s="100" t="s">
        <v>1572</v>
      </c>
      <c r="K71" s="138" t="s">
        <v>1560</v>
      </c>
      <c r="L71" s="100" t="n">
        <v>54067.14</v>
      </c>
      <c r="M71" s="144" t="n">
        <v>31989.7</v>
      </c>
      <c r="N71" s="99" t="s">
        <v>420</v>
      </c>
      <c r="O71" s="99" t="s">
        <v>420</v>
      </c>
      <c r="P71" s="97" t="s">
        <v>421</v>
      </c>
      <c r="Q71" s="97" t="s">
        <v>421</v>
      </c>
    </row>
    <row r="72" customFormat="false" ht="123" hidden="false" customHeight="true" outlineLevel="0" collapsed="false">
      <c r="A72" s="90" t="n">
        <f aca="false">A71+1</f>
        <v>68</v>
      </c>
      <c r="B72" s="101" t="s">
        <v>1573</v>
      </c>
      <c r="C72" s="97" t="s">
        <v>1197</v>
      </c>
      <c r="D72" s="97" t="s">
        <v>1574</v>
      </c>
      <c r="E72" s="97" t="s">
        <v>1555</v>
      </c>
      <c r="F72" s="145" t="s">
        <v>1575</v>
      </c>
      <c r="G72" s="97" t="s">
        <v>1557</v>
      </c>
      <c r="H72" s="97" t="s">
        <v>533</v>
      </c>
      <c r="I72" s="99" t="s">
        <v>1558</v>
      </c>
      <c r="J72" s="100" t="s">
        <v>1576</v>
      </c>
      <c r="K72" s="138" t="s">
        <v>1560</v>
      </c>
      <c r="L72" s="100" t="n">
        <v>22282.92</v>
      </c>
      <c r="M72" s="144" t="n">
        <v>13184.57</v>
      </c>
      <c r="N72" s="99" t="s">
        <v>420</v>
      </c>
      <c r="O72" s="99" t="s">
        <v>420</v>
      </c>
      <c r="P72" s="97" t="s">
        <v>421</v>
      </c>
      <c r="Q72" s="97" t="s">
        <v>421</v>
      </c>
    </row>
    <row r="73" customFormat="false" ht="123" hidden="false" customHeight="true" outlineLevel="0" collapsed="false">
      <c r="A73" s="90" t="n">
        <f aca="false">A72+1</f>
        <v>69</v>
      </c>
      <c r="B73" s="101" t="s">
        <v>1577</v>
      </c>
      <c r="C73" s="97" t="s">
        <v>1197</v>
      </c>
      <c r="D73" s="97" t="s">
        <v>1578</v>
      </c>
      <c r="E73" s="97" t="s">
        <v>1555</v>
      </c>
      <c r="F73" s="145" t="s">
        <v>1579</v>
      </c>
      <c r="G73" s="97" t="s">
        <v>1557</v>
      </c>
      <c r="H73" s="97" t="s">
        <v>533</v>
      </c>
      <c r="I73" s="99" t="s">
        <v>1558</v>
      </c>
      <c r="J73" s="100" t="s">
        <v>1580</v>
      </c>
      <c r="K73" s="138" t="s">
        <v>1581</v>
      </c>
      <c r="L73" s="100" t="n">
        <v>449608.86</v>
      </c>
      <c r="M73" s="120" t="n">
        <v>0</v>
      </c>
      <c r="N73" s="99" t="s">
        <v>420</v>
      </c>
      <c r="O73" s="99" t="s">
        <v>420</v>
      </c>
      <c r="P73" s="97" t="s">
        <v>421</v>
      </c>
      <c r="Q73" s="97" t="s">
        <v>421</v>
      </c>
    </row>
    <row r="74" customFormat="false" ht="104.25" hidden="false" customHeight="true" outlineLevel="0" collapsed="false">
      <c r="A74" s="90" t="n">
        <f aca="false">A73+1</f>
        <v>70</v>
      </c>
      <c r="B74" s="101" t="s">
        <v>1582</v>
      </c>
      <c r="C74" s="97" t="s">
        <v>1197</v>
      </c>
      <c r="D74" s="97" t="s">
        <v>1206</v>
      </c>
      <c r="E74" s="97" t="s">
        <v>536</v>
      </c>
      <c r="F74" s="97" t="s">
        <v>1583</v>
      </c>
      <c r="G74" s="97" t="s">
        <v>1584</v>
      </c>
      <c r="H74" s="97" t="s">
        <v>539</v>
      </c>
      <c r="I74" s="99" t="s">
        <v>1585</v>
      </c>
      <c r="J74" s="100" t="s">
        <v>1586</v>
      </c>
      <c r="K74" s="138" t="s">
        <v>1587</v>
      </c>
      <c r="L74" s="100" t="n">
        <v>139656.27</v>
      </c>
      <c r="M74" s="120" t="n">
        <v>21261.51</v>
      </c>
      <c r="N74" s="99" t="s">
        <v>420</v>
      </c>
      <c r="O74" s="99" t="s">
        <v>420</v>
      </c>
      <c r="P74" s="97" t="s">
        <v>421</v>
      </c>
      <c r="Q74" s="97" t="s">
        <v>421</v>
      </c>
    </row>
    <row r="75" customFormat="false" ht="102.75" hidden="false" customHeight="true" outlineLevel="0" collapsed="false">
      <c r="A75" s="90" t="n">
        <f aca="false">A74+1</f>
        <v>71</v>
      </c>
      <c r="B75" s="101" t="s">
        <v>1588</v>
      </c>
      <c r="C75" s="97" t="s">
        <v>1197</v>
      </c>
      <c r="D75" s="97" t="s">
        <v>1589</v>
      </c>
      <c r="E75" s="97" t="s">
        <v>536</v>
      </c>
      <c r="F75" s="97" t="s">
        <v>1590</v>
      </c>
      <c r="G75" s="97" t="s">
        <v>1584</v>
      </c>
      <c r="H75" s="97" t="s">
        <v>539</v>
      </c>
      <c r="I75" s="99" t="s">
        <v>1585</v>
      </c>
      <c r="J75" s="100" t="s">
        <v>1591</v>
      </c>
      <c r="K75" s="138" t="s">
        <v>1587</v>
      </c>
      <c r="L75" s="100" t="n">
        <v>649886</v>
      </c>
      <c r="M75" s="100" t="n">
        <v>150942.99</v>
      </c>
      <c r="N75" s="99" t="s">
        <v>420</v>
      </c>
      <c r="O75" s="99" t="s">
        <v>420</v>
      </c>
      <c r="P75" s="97" t="s">
        <v>421</v>
      </c>
      <c r="Q75" s="97" t="s">
        <v>421</v>
      </c>
    </row>
    <row r="76" customFormat="false" ht="102.75" hidden="false" customHeight="true" outlineLevel="0" collapsed="false">
      <c r="A76" s="90" t="n">
        <f aca="false">A75+1</f>
        <v>72</v>
      </c>
      <c r="B76" s="101" t="s">
        <v>1592</v>
      </c>
      <c r="C76" s="97" t="s">
        <v>1197</v>
      </c>
      <c r="D76" s="97" t="s">
        <v>1375</v>
      </c>
      <c r="E76" s="97" t="s">
        <v>536</v>
      </c>
      <c r="F76" s="97" t="s">
        <v>1593</v>
      </c>
      <c r="G76" s="97" t="s">
        <v>1584</v>
      </c>
      <c r="H76" s="97" t="s">
        <v>539</v>
      </c>
      <c r="I76" s="99" t="s">
        <v>1585</v>
      </c>
      <c r="J76" s="100" t="s">
        <v>1594</v>
      </c>
      <c r="K76" s="138" t="s">
        <v>1587</v>
      </c>
      <c r="L76" s="100" t="n">
        <v>722339</v>
      </c>
      <c r="M76" s="100" t="n">
        <v>0</v>
      </c>
      <c r="N76" s="99" t="s">
        <v>420</v>
      </c>
      <c r="O76" s="99" t="s">
        <v>420</v>
      </c>
      <c r="P76" s="97" t="s">
        <v>421</v>
      </c>
      <c r="Q76" s="97" t="s">
        <v>421</v>
      </c>
    </row>
    <row r="77" customFormat="false" ht="129" hidden="false" customHeight="true" outlineLevel="0" collapsed="false">
      <c r="A77" s="90" t="n">
        <f aca="false">A76+1</f>
        <v>73</v>
      </c>
      <c r="B77" s="101" t="s">
        <v>1595</v>
      </c>
      <c r="C77" s="97" t="s">
        <v>1197</v>
      </c>
      <c r="D77" s="110" t="s">
        <v>318</v>
      </c>
      <c r="E77" s="90" t="s">
        <v>1596</v>
      </c>
      <c r="F77" s="90" t="s">
        <v>1597</v>
      </c>
      <c r="G77" s="97" t="s">
        <v>421</v>
      </c>
      <c r="H77" s="90" t="s">
        <v>1598</v>
      </c>
      <c r="I77" s="111" t="s">
        <v>1599</v>
      </c>
      <c r="J77" s="100" t="s">
        <v>1600</v>
      </c>
      <c r="K77" s="90" t="s">
        <v>1601</v>
      </c>
      <c r="L77" s="90" t="n">
        <v>114111.99</v>
      </c>
      <c r="M77" s="147" t="n">
        <v>0</v>
      </c>
      <c r="N77" s="90" t="s">
        <v>420</v>
      </c>
      <c r="O77" s="90" t="s">
        <v>420</v>
      </c>
      <c r="P77" s="97" t="s">
        <v>421</v>
      </c>
      <c r="Q77" s="97" t="s">
        <v>421</v>
      </c>
    </row>
    <row r="78" customFormat="false" ht="117.75" hidden="false" customHeight="true" outlineLevel="0" collapsed="false">
      <c r="A78" s="90" t="n">
        <f aca="false">A77+1</f>
        <v>74</v>
      </c>
      <c r="B78" s="101" t="s">
        <v>1602</v>
      </c>
      <c r="C78" s="97" t="s">
        <v>1197</v>
      </c>
      <c r="D78" s="97" t="s">
        <v>1603</v>
      </c>
      <c r="E78" s="97" t="s">
        <v>1604</v>
      </c>
      <c r="F78" s="97" t="s">
        <v>1605</v>
      </c>
      <c r="G78" s="98" t="s">
        <v>1201</v>
      </c>
      <c r="H78" s="97" t="s">
        <v>1606</v>
      </c>
      <c r="I78" s="99" t="s">
        <v>1607</v>
      </c>
      <c r="J78" s="100" t="s">
        <v>1608</v>
      </c>
      <c r="K78" s="138" t="s">
        <v>1609</v>
      </c>
      <c r="L78" s="100" t="n">
        <v>246276.69</v>
      </c>
      <c r="M78" s="120" t="n">
        <v>0</v>
      </c>
      <c r="N78" s="99" t="s">
        <v>420</v>
      </c>
      <c r="O78" s="99" t="s">
        <v>420</v>
      </c>
      <c r="P78" s="97" t="s">
        <v>421</v>
      </c>
      <c r="Q78" s="97" t="s">
        <v>421</v>
      </c>
    </row>
    <row r="79" customFormat="false" ht="73.5" hidden="false" customHeight="true" outlineLevel="0" collapsed="false">
      <c r="A79" s="90" t="n">
        <f aca="false">A78+1</f>
        <v>75</v>
      </c>
      <c r="B79" s="101" t="s">
        <v>1610</v>
      </c>
      <c r="C79" s="97" t="s">
        <v>1197</v>
      </c>
      <c r="D79" s="111" t="s">
        <v>1611</v>
      </c>
      <c r="E79" s="133" t="s">
        <v>1612</v>
      </c>
      <c r="F79" s="111" t="s">
        <v>1613</v>
      </c>
      <c r="G79" s="90" t="s">
        <v>1614</v>
      </c>
      <c r="H79" s="90" t="s">
        <v>546</v>
      </c>
      <c r="I79" s="99" t="s">
        <v>1615</v>
      </c>
      <c r="J79" s="137" t="s">
        <v>1616</v>
      </c>
      <c r="K79" s="148" t="s">
        <v>1617</v>
      </c>
      <c r="L79" s="149" t="n">
        <v>60837789.77</v>
      </c>
      <c r="M79" s="149" t="n">
        <v>30587888.83</v>
      </c>
      <c r="N79" s="90" t="s">
        <v>420</v>
      </c>
      <c r="O79" s="90" t="s">
        <v>420</v>
      </c>
      <c r="P79" s="90" t="s">
        <v>421</v>
      </c>
      <c r="Q79" s="90" t="s">
        <v>421</v>
      </c>
    </row>
    <row r="80" customFormat="false" ht="73.5" hidden="false" customHeight="true" outlineLevel="0" collapsed="false">
      <c r="A80" s="90" t="n">
        <f aca="false">A79+1</f>
        <v>76</v>
      </c>
      <c r="B80" s="101" t="s">
        <v>1618</v>
      </c>
      <c r="C80" s="111" t="s">
        <v>1619</v>
      </c>
      <c r="D80" s="111" t="s">
        <v>1620</v>
      </c>
      <c r="E80" s="133" t="s">
        <v>1621</v>
      </c>
      <c r="F80" s="111" t="s">
        <v>1622</v>
      </c>
      <c r="G80" s="90" t="s">
        <v>1623</v>
      </c>
      <c r="H80" s="90" t="s">
        <v>546</v>
      </c>
      <c r="I80" s="150" t="s">
        <v>1624</v>
      </c>
      <c r="J80" s="150" t="s">
        <v>1625</v>
      </c>
      <c r="K80" s="148" t="s">
        <v>1626</v>
      </c>
      <c r="L80" s="149" t="n">
        <v>56816681.4</v>
      </c>
      <c r="M80" s="149" t="n">
        <v>40547269.44</v>
      </c>
      <c r="N80" s="151" t="s">
        <v>420</v>
      </c>
      <c r="O80" s="151" t="s">
        <v>420</v>
      </c>
      <c r="P80" s="152" t="s">
        <v>421</v>
      </c>
      <c r="Q80" s="152" t="s">
        <v>421</v>
      </c>
      <c r="R80" s="153"/>
    </row>
    <row r="81" customFormat="false" ht="73.5" hidden="false" customHeight="true" outlineLevel="0" collapsed="false">
      <c r="A81" s="90" t="n">
        <f aca="false">A80+1</f>
        <v>77</v>
      </c>
      <c r="B81" s="101" t="s">
        <v>1627</v>
      </c>
      <c r="C81" s="111" t="s">
        <v>1619</v>
      </c>
      <c r="D81" s="111" t="s">
        <v>1628</v>
      </c>
      <c r="E81" s="133" t="s">
        <v>1612</v>
      </c>
      <c r="F81" s="111" t="s">
        <v>1629</v>
      </c>
      <c r="G81" s="90" t="s">
        <v>1614</v>
      </c>
      <c r="H81" s="90" t="s">
        <v>546</v>
      </c>
      <c r="I81" s="99" t="s">
        <v>1630</v>
      </c>
      <c r="J81" s="137" t="s">
        <v>1631</v>
      </c>
      <c r="K81" s="148" t="s">
        <v>1632</v>
      </c>
      <c r="L81" s="149" t="n">
        <v>13921756.08</v>
      </c>
      <c r="M81" s="154" t="n">
        <v>0</v>
      </c>
      <c r="N81" s="90" t="s">
        <v>420</v>
      </c>
      <c r="O81" s="90" t="s">
        <v>420</v>
      </c>
      <c r="P81" s="90" t="s">
        <v>421</v>
      </c>
      <c r="Q81" s="90" t="s">
        <v>421</v>
      </c>
    </row>
    <row r="82" customFormat="false" ht="123" hidden="false" customHeight="true" outlineLevel="0" collapsed="false">
      <c r="A82" s="90" t="n">
        <f aca="false">A81+1</f>
        <v>78</v>
      </c>
      <c r="B82" s="101" t="s">
        <v>1633</v>
      </c>
      <c r="C82" s="97" t="s">
        <v>1197</v>
      </c>
      <c r="D82" s="97" t="s">
        <v>1634</v>
      </c>
      <c r="E82" s="97" t="s">
        <v>568</v>
      </c>
      <c r="F82" s="97" t="s">
        <v>1635</v>
      </c>
      <c r="G82" s="97" t="s">
        <v>1636</v>
      </c>
      <c r="H82" s="97" t="s">
        <v>571</v>
      </c>
      <c r="I82" s="99" t="s">
        <v>1637</v>
      </c>
      <c r="J82" s="100" t="s">
        <v>1638</v>
      </c>
      <c r="K82" s="138" t="s">
        <v>1632</v>
      </c>
      <c r="L82" s="100" t="n">
        <v>5098200</v>
      </c>
      <c r="M82" s="144" t="n">
        <v>0</v>
      </c>
      <c r="N82" s="99" t="s">
        <v>420</v>
      </c>
      <c r="O82" s="99" t="s">
        <v>420</v>
      </c>
      <c r="P82" s="97" t="s">
        <v>421</v>
      </c>
      <c r="Q82" s="97" t="s">
        <v>421</v>
      </c>
    </row>
    <row r="83" customFormat="false" ht="123" hidden="false" customHeight="true" outlineLevel="0" collapsed="false">
      <c r="A83" s="90" t="n">
        <f aca="false">A82+1</f>
        <v>79</v>
      </c>
      <c r="B83" s="101" t="s">
        <v>1639</v>
      </c>
      <c r="C83" s="97" t="s">
        <v>1197</v>
      </c>
      <c r="D83" s="97" t="s">
        <v>1640</v>
      </c>
      <c r="E83" s="97" t="s">
        <v>574</v>
      </c>
      <c r="F83" s="97" t="s">
        <v>1641</v>
      </c>
      <c r="G83" s="97" t="s">
        <v>1642</v>
      </c>
      <c r="H83" s="97" t="s">
        <v>571</v>
      </c>
      <c r="I83" s="99" t="s">
        <v>1643</v>
      </c>
      <c r="J83" s="100" t="s">
        <v>1644</v>
      </c>
      <c r="K83" s="138" t="s">
        <v>1645</v>
      </c>
      <c r="L83" s="100" t="n">
        <v>767900</v>
      </c>
      <c r="M83" s="144" t="n">
        <v>219400</v>
      </c>
      <c r="N83" s="99" t="s">
        <v>420</v>
      </c>
      <c r="O83" s="99" t="s">
        <v>420</v>
      </c>
      <c r="P83" s="97" t="s">
        <v>421</v>
      </c>
      <c r="Q83" s="97" t="s">
        <v>421</v>
      </c>
    </row>
    <row r="84" customFormat="false" ht="123" hidden="false" customHeight="true" outlineLevel="0" collapsed="false">
      <c r="A84" s="90" t="n">
        <f aca="false">A83+1</f>
        <v>80</v>
      </c>
      <c r="B84" s="101" t="s">
        <v>1646</v>
      </c>
      <c r="C84" s="97" t="s">
        <v>1197</v>
      </c>
      <c r="D84" s="97" t="s">
        <v>1647</v>
      </c>
      <c r="E84" s="97" t="s">
        <v>579</v>
      </c>
      <c r="F84" s="146" t="s">
        <v>1648</v>
      </c>
      <c r="G84" s="97" t="s">
        <v>1649</v>
      </c>
      <c r="H84" s="97" t="s">
        <v>571</v>
      </c>
      <c r="I84" s="99" t="s">
        <v>1650</v>
      </c>
      <c r="J84" s="100" t="s">
        <v>1568</v>
      </c>
      <c r="K84" s="138" t="s">
        <v>1560</v>
      </c>
      <c r="L84" s="100" t="n">
        <v>69824810</v>
      </c>
      <c r="M84" s="144" t="n">
        <v>41312510</v>
      </c>
      <c r="N84" s="99" t="s">
        <v>420</v>
      </c>
      <c r="O84" s="99" t="s">
        <v>420</v>
      </c>
      <c r="P84" s="97" t="s">
        <v>421</v>
      </c>
      <c r="Q84" s="97" t="s">
        <v>421</v>
      </c>
    </row>
    <row r="85" customFormat="false" ht="123" hidden="false" customHeight="true" outlineLevel="0" collapsed="false">
      <c r="A85" s="90" t="n">
        <f aca="false">A84+1</f>
        <v>81</v>
      </c>
      <c r="B85" s="101" t="s">
        <v>1651</v>
      </c>
      <c r="C85" s="97" t="s">
        <v>1197</v>
      </c>
      <c r="D85" s="97" t="s">
        <v>1652</v>
      </c>
      <c r="E85" s="97" t="s">
        <v>1653</v>
      </c>
      <c r="F85" s="145" t="s">
        <v>1654</v>
      </c>
      <c r="G85" s="97" t="s">
        <v>1655</v>
      </c>
      <c r="H85" s="97" t="s">
        <v>571</v>
      </c>
      <c r="I85" s="99" t="s">
        <v>1650</v>
      </c>
      <c r="J85" s="100" t="s">
        <v>1656</v>
      </c>
      <c r="K85" s="138" t="s">
        <v>1657</v>
      </c>
      <c r="L85" s="100" t="n">
        <v>61500</v>
      </c>
      <c r="M85" s="144" t="n">
        <v>0</v>
      </c>
      <c r="N85" s="99" t="s">
        <v>420</v>
      </c>
      <c r="O85" s="99" t="s">
        <v>420</v>
      </c>
      <c r="P85" s="97"/>
      <c r="Q85" s="97"/>
    </row>
    <row r="86" customFormat="false" ht="123" hidden="false" customHeight="true" outlineLevel="0" collapsed="false">
      <c r="A86" s="90" t="n">
        <f aca="false">A85+1</f>
        <v>82</v>
      </c>
      <c r="B86" s="101" t="s">
        <v>1658</v>
      </c>
      <c r="C86" s="97" t="s">
        <v>1197</v>
      </c>
      <c r="D86" s="97" t="s">
        <v>1659</v>
      </c>
      <c r="E86" s="97" t="s">
        <v>1653</v>
      </c>
      <c r="F86" s="145" t="s">
        <v>1660</v>
      </c>
      <c r="G86" s="97" t="s">
        <v>1655</v>
      </c>
      <c r="H86" s="97" t="s">
        <v>571</v>
      </c>
      <c r="I86" s="99" t="s">
        <v>1650</v>
      </c>
      <c r="J86" s="100" t="s">
        <v>1661</v>
      </c>
      <c r="K86" s="138" t="s">
        <v>1662</v>
      </c>
      <c r="L86" s="100" t="n">
        <v>25400</v>
      </c>
      <c r="M86" s="144" t="n">
        <v>0</v>
      </c>
      <c r="N86" s="99" t="s">
        <v>420</v>
      </c>
      <c r="O86" s="99" t="s">
        <v>420</v>
      </c>
      <c r="P86" s="97"/>
      <c r="Q86" s="97"/>
    </row>
    <row r="87" customFormat="false" ht="123" hidden="false" customHeight="true" outlineLevel="0" collapsed="false">
      <c r="A87" s="90" t="n">
        <f aca="false">A86+1</f>
        <v>83</v>
      </c>
      <c r="B87" s="101" t="s">
        <v>1663</v>
      </c>
      <c r="C87" s="97" t="s">
        <v>1197</v>
      </c>
      <c r="D87" s="97" t="s">
        <v>166</v>
      </c>
      <c r="E87" s="97" t="s">
        <v>1653</v>
      </c>
      <c r="F87" s="145" t="s">
        <v>1664</v>
      </c>
      <c r="G87" s="97" t="s">
        <v>1665</v>
      </c>
      <c r="H87" s="97" t="s">
        <v>571</v>
      </c>
      <c r="I87" s="99" t="s">
        <v>1650</v>
      </c>
      <c r="J87" s="100" t="s">
        <v>1666</v>
      </c>
      <c r="K87" s="138" t="s">
        <v>1667</v>
      </c>
      <c r="L87" s="100" t="n">
        <v>943000</v>
      </c>
      <c r="M87" s="144" t="n">
        <v>0</v>
      </c>
      <c r="N87" s="99" t="s">
        <v>420</v>
      </c>
      <c r="O87" s="99" t="s">
        <v>420</v>
      </c>
      <c r="P87" s="97"/>
      <c r="Q87" s="97"/>
    </row>
    <row r="88" customFormat="false" ht="123" hidden="false" customHeight="true" outlineLevel="0" collapsed="false">
      <c r="A88" s="90" t="n">
        <f aca="false">A87+1</f>
        <v>84</v>
      </c>
      <c r="B88" s="101" t="s">
        <v>1668</v>
      </c>
      <c r="C88" s="97" t="s">
        <v>1197</v>
      </c>
      <c r="D88" s="97" t="s">
        <v>1669</v>
      </c>
      <c r="E88" s="97" t="s">
        <v>583</v>
      </c>
      <c r="F88" s="145" t="s">
        <v>1670</v>
      </c>
      <c r="G88" s="97" t="s">
        <v>1671</v>
      </c>
      <c r="H88" s="97" t="s">
        <v>571</v>
      </c>
      <c r="I88" s="99" t="s">
        <v>1672</v>
      </c>
      <c r="J88" s="100" t="s">
        <v>1673</v>
      </c>
      <c r="K88" s="138" t="s">
        <v>1674</v>
      </c>
      <c r="L88" s="100" t="n">
        <v>5738200</v>
      </c>
      <c r="M88" s="144" t="n">
        <v>0</v>
      </c>
      <c r="N88" s="99" t="s">
        <v>420</v>
      </c>
      <c r="O88" s="99" t="s">
        <v>420</v>
      </c>
      <c r="P88" s="97" t="s">
        <v>421</v>
      </c>
      <c r="Q88" s="97" t="s">
        <v>421</v>
      </c>
    </row>
    <row r="89" customFormat="false" ht="121.5" hidden="false" customHeight="true" outlineLevel="0" collapsed="false">
      <c r="A89" s="90" t="n">
        <f aca="false">A88+1</f>
        <v>85</v>
      </c>
      <c r="B89" s="101" t="s">
        <v>1675</v>
      </c>
      <c r="C89" s="97" t="s">
        <v>1197</v>
      </c>
      <c r="D89" s="97" t="s">
        <v>1676</v>
      </c>
      <c r="E89" s="97" t="s">
        <v>620</v>
      </c>
      <c r="F89" s="97" t="s">
        <v>1677</v>
      </c>
      <c r="G89" s="97" t="s">
        <v>1678</v>
      </c>
      <c r="H89" s="97" t="s">
        <v>623</v>
      </c>
      <c r="I89" s="99" t="s">
        <v>1679</v>
      </c>
      <c r="J89" s="100" t="s">
        <v>1680</v>
      </c>
      <c r="K89" s="138" t="s">
        <v>1681</v>
      </c>
      <c r="L89" s="100" t="n">
        <v>21888800</v>
      </c>
      <c r="M89" s="120" t="n">
        <v>9069800</v>
      </c>
      <c r="N89" s="99" t="s">
        <v>420</v>
      </c>
      <c r="O89" s="99" t="s">
        <v>420</v>
      </c>
      <c r="P89" s="97" t="s">
        <v>421</v>
      </c>
      <c r="Q89" s="97" t="s">
        <v>421</v>
      </c>
    </row>
    <row r="90" customFormat="false" ht="119.25" hidden="false" customHeight="true" outlineLevel="0" collapsed="false">
      <c r="A90" s="90" t="n">
        <f aca="false">A89+1</f>
        <v>86</v>
      </c>
      <c r="B90" s="101" t="s">
        <v>1682</v>
      </c>
      <c r="C90" s="90" t="s">
        <v>166</v>
      </c>
      <c r="D90" s="90" t="s">
        <v>1198</v>
      </c>
      <c r="E90" s="90" t="s">
        <v>1683</v>
      </c>
      <c r="F90" s="90" t="s">
        <v>1684</v>
      </c>
      <c r="G90" s="90" t="s">
        <v>1685</v>
      </c>
      <c r="H90" s="119" t="s">
        <v>630</v>
      </c>
      <c r="I90" s="90" t="s">
        <v>1686</v>
      </c>
      <c r="J90" s="137" t="s">
        <v>1687</v>
      </c>
      <c r="K90" s="90" t="n">
        <v>122023001</v>
      </c>
      <c r="L90" s="90" t="n">
        <v>276085.44</v>
      </c>
      <c r="M90" s="126" t="n">
        <v>0</v>
      </c>
      <c r="N90" s="90" t="s">
        <v>420</v>
      </c>
      <c r="O90" s="90" t="s">
        <v>420</v>
      </c>
      <c r="P90" s="90" t="s">
        <v>510</v>
      </c>
      <c r="Q90" s="90" t="s">
        <v>510</v>
      </c>
    </row>
    <row r="91" customFormat="false" ht="126.75" hidden="false" customHeight="true" outlineLevel="0" collapsed="false">
      <c r="A91" s="90" t="n">
        <f aca="false">A90+1</f>
        <v>87</v>
      </c>
      <c r="B91" s="101" t="s">
        <v>1688</v>
      </c>
      <c r="C91" s="97" t="s">
        <v>1197</v>
      </c>
      <c r="D91" s="155" t="s">
        <v>1689</v>
      </c>
      <c r="E91" s="97" t="s">
        <v>1690</v>
      </c>
      <c r="F91" s="133" t="s">
        <v>1691</v>
      </c>
      <c r="G91" s="111" t="s">
        <v>1692</v>
      </c>
      <c r="H91" s="97" t="s">
        <v>1693</v>
      </c>
      <c r="I91" s="99" t="s">
        <v>1694</v>
      </c>
      <c r="J91" s="100" t="s">
        <v>1695</v>
      </c>
      <c r="K91" s="138" t="s">
        <v>1696</v>
      </c>
      <c r="L91" s="100" t="n">
        <v>111697491.94</v>
      </c>
      <c r="M91" s="120" t="n">
        <v>83600908.48</v>
      </c>
      <c r="N91" s="99" t="s">
        <v>420</v>
      </c>
      <c r="O91" s="99" t="s">
        <v>420</v>
      </c>
      <c r="P91" s="97" t="s">
        <v>421</v>
      </c>
      <c r="Q91" s="97" t="s">
        <v>421</v>
      </c>
    </row>
    <row r="92" customFormat="false" ht="100.5" hidden="false" customHeight="true" outlineLevel="0" collapsed="false">
      <c r="A92" s="90" t="n">
        <f aca="false">A91+1</f>
        <v>88</v>
      </c>
      <c r="B92" s="101" t="s">
        <v>1697</v>
      </c>
      <c r="C92" s="97" t="s">
        <v>1197</v>
      </c>
      <c r="D92" s="111" t="s">
        <v>1698</v>
      </c>
      <c r="E92" s="97" t="s">
        <v>1690</v>
      </c>
      <c r="F92" s="111" t="s">
        <v>1699</v>
      </c>
      <c r="G92" s="111" t="s">
        <v>1692</v>
      </c>
      <c r="H92" s="97" t="s">
        <v>1693</v>
      </c>
      <c r="I92" s="99" t="s">
        <v>1700</v>
      </c>
      <c r="J92" s="100" t="s">
        <v>1701</v>
      </c>
      <c r="K92" s="138" t="s">
        <v>1702</v>
      </c>
      <c r="L92" s="100" t="n">
        <v>8943000</v>
      </c>
      <c r="M92" s="100" t="n">
        <v>6011683.53</v>
      </c>
      <c r="N92" s="99" t="s">
        <v>420</v>
      </c>
      <c r="O92" s="99" t="s">
        <v>420</v>
      </c>
      <c r="P92" s="97" t="s">
        <v>421</v>
      </c>
      <c r="Q92" s="97" t="s">
        <v>421</v>
      </c>
    </row>
    <row r="93" customFormat="false" ht="79.5" hidden="false" customHeight="true" outlineLevel="0" collapsed="false">
      <c r="A93" s="90" t="n">
        <f aca="false">A92+1</f>
        <v>89</v>
      </c>
      <c r="B93" s="101" t="s">
        <v>1703</v>
      </c>
      <c r="C93" s="90" t="s">
        <v>166</v>
      </c>
      <c r="D93" s="90" t="s">
        <v>1704</v>
      </c>
      <c r="E93" s="90" t="s">
        <v>1705</v>
      </c>
      <c r="F93" s="90" t="s">
        <v>1706</v>
      </c>
      <c r="G93" s="90" t="s">
        <v>1707</v>
      </c>
      <c r="H93" s="90" t="s">
        <v>646</v>
      </c>
      <c r="I93" s="90" t="s">
        <v>1708</v>
      </c>
      <c r="J93" s="137" t="s">
        <v>1709</v>
      </c>
      <c r="K93" s="90" t="n">
        <v>122022001</v>
      </c>
      <c r="L93" s="156" t="n">
        <v>4719919.95</v>
      </c>
      <c r="M93" s="156" t="n">
        <v>324222.13</v>
      </c>
      <c r="N93" s="99" t="s">
        <v>420</v>
      </c>
      <c r="O93" s="99" t="s">
        <v>420</v>
      </c>
      <c r="P93" s="97" t="s">
        <v>421</v>
      </c>
      <c r="Q93" s="97" t="s">
        <v>421</v>
      </c>
    </row>
    <row r="94" customFormat="false" ht="105.75" hidden="false" customHeight="true" outlineLevel="0" collapsed="false">
      <c r="A94" s="90" t="n">
        <f aca="false">A93+1</f>
        <v>90</v>
      </c>
      <c r="B94" s="101" t="s">
        <v>1710</v>
      </c>
      <c r="C94" s="90" t="s">
        <v>166</v>
      </c>
      <c r="D94" s="90" t="s">
        <v>1198</v>
      </c>
      <c r="E94" s="90" t="s">
        <v>1705</v>
      </c>
      <c r="F94" s="90" t="s">
        <v>1711</v>
      </c>
      <c r="G94" s="90" t="s">
        <v>1712</v>
      </c>
      <c r="H94" s="90" t="s">
        <v>646</v>
      </c>
      <c r="I94" s="90" t="s">
        <v>1713</v>
      </c>
      <c r="J94" s="137" t="s">
        <v>1714</v>
      </c>
      <c r="K94" s="111" t="s">
        <v>510</v>
      </c>
      <c r="L94" s="156" t="n">
        <v>472889.16</v>
      </c>
      <c r="M94" s="156" t="n">
        <v>472889.16</v>
      </c>
      <c r="N94" s="99" t="s">
        <v>420</v>
      </c>
      <c r="O94" s="99" t="s">
        <v>420</v>
      </c>
      <c r="P94" s="97" t="s">
        <v>421</v>
      </c>
      <c r="Q94" s="97" t="s">
        <v>421</v>
      </c>
    </row>
    <row r="95" customFormat="false" ht="80.7" hidden="false" customHeight="false" outlineLevel="0" collapsed="false">
      <c r="A95" s="90" t="n">
        <f aca="false">A94+1</f>
        <v>91</v>
      </c>
      <c r="B95" s="101" t="s">
        <v>1715</v>
      </c>
      <c r="C95" s="90" t="s">
        <v>1459</v>
      </c>
      <c r="D95" s="90" t="s">
        <v>1716</v>
      </c>
      <c r="E95" s="90" t="s">
        <v>1717</v>
      </c>
      <c r="F95" s="90" t="s">
        <v>1718</v>
      </c>
      <c r="G95" s="90" t="s">
        <v>1719</v>
      </c>
      <c r="H95" s="90" t="s">
        <v>655</v>
      </c>
      <c r="I95" s="90" t="s">
        <v>1720</v>
      </c>
      <c r="J95" s="157" t="s">
        <v>1721</v>
      </c>
      <c r="K95" s="90" t="n">
        <v>122024001</v>
      </c>
      <c r="L95" s="90" t="n">
        <v>452007.97</v>
      </c>
      <c r="M95" s="90" t="n">
        <v>326450.17</v>
      </c>
      <c r="N95" s="90" t="s">
        <v>420</v>
      </c>
      <c r="O95" s="90" t="s">
        <v>420</v>
      </c>
      <c r="P95" s="90" t="s">
        <v>510</v>
      </c>
      <c r="Q95" s="90" t="s">
        <v>510</v>
      </c>
    </row>
    <row r="96" customFormat="false" ht="120.75" hidden="false" customHeight="true" outlineLevel="0" collapsed="false">
      <c r="A96" s="90" t="n">
        <f aca="false">A95+1</f>
        <v>92</v>
      </c>
      <c r="B96" s="101" t="s">
        <v>1722</v>
      </c>
      <c r="C96" s="90" t="s">
        <v>1459</v>
      </c>
      <c r="D96" s="90" t="s">
        <v>1723</v>
      </c>
      <c r="E96" s="90" t="s">
        <v>1724</v>
      </c>
      <c r="F96" s="90" t="s">
        <v>1725</v>
      </c>
      <c r="G96" s="90" t="s">
        <v>1726</v>
      </c>
      <c r="H96" s="90" t="s">
        <v>655</v>
      </c>
      <c r="I96" s="90" t="s">
        <v>1720</v>
      </c>
      <c r="J96" s="133" t="s">
        <v>1727</v>
      </c>
      <c r="K96" s="90" t="n">
        <v>122023001</v>
      </c>
      <c r="L96" s="90" t="n">
        <v>5833180</v>
      </c>
      <c r="M96" s="90" t="n">
        <v>0</v>
      </c>
      <c r="N96" s="90" t="s">
        <v>420</v>
      </c>
      <c r="O96" s="90" t="s">
        <v>420</v>
      </c>
      <c r="P96" s="90" t="s">
        <v>510</v>
      </c>
      <c r="Q96" s="90" t="s">
        <v>510</v>
      </c>
    </row>
    <row r="97" customFormat="false" ht="120.75" hidden="false" customHeight="true" outlineLevel="0" collapsed="false">
      <c r="A97" s="90"/>
      <c r="B97" s="101"/>
      <c r="C97" s="90"/>
      <c r="D97" s="90"/>
      <c r="E97" s="90"/>
      <c r="F97" s="90"/>
      <c r="G97" s="90"/>
      <c r="H97" s="90"/>
      <c r="I97" s="90"/>
      <c r="J97" s="133"/>
      <c r="K97" s="90"/>
      <c r="L97" s="90"/>
      <c r="M97" s="147" t="n">
        <f aca="false">SUM(M5:M96)</f>
        <v>358278193.83</v>
      </c>
      <c r="N97" s="90"/>
      <c r="O97" s="90"/>
      <c r="P97" s="90"/>
      <c r="Q97" s="90"/>
    </row>
    <row r="98" s="160" customFormat="true" ht="48" hidden="false" customHeight="true" outlineLevel="0" collapsed="false">
      <c r="A98" s="90" t="n">
        <f aca="false">A96+1</f>
        <v>93</v>
      </c>
      <c r="B98" s="101" t="s">
        <v>1728</v>
      </c>
      <c r="C98" s="111" t="s">
        <v>1729</v>
      </c>
      <c r="D98" s="111" t="s">
        <v>1729</v>
      </c>
      <c r="E98" s="111" t="s">
        <v>1730</v>
      </c>
      <c r="F98" s="111" t="s">
        <v>1731</v>
      </c>
      <c r="G98" s="124" t="s">
        <v>510</v>
      </c>
      <c r="H98" s="124" t="s">
        <v>669</v>
      </c>
      <c r="I98" s="158" t="s">
        <v>1732</v>
      </c>
      <c r="J98" s="111" t="s">
        <v>1733</v>
      </c>
      <c r="K98" s="111" t="s">
        <v>510</v>
      </c>
      <c r="L98" s="159" t="n">
        <v>848100</v>
      </c>
      <c r="M98" s="159" t="n">
        <v>848100</v>
      </c>
      <c r="N98" s="99" t="s">
        <v>420</v>
      </c>
      <c r="O98" s="133" t="s">
        <v>420</v>
      </c>
      <c r="P98" s="97" t="s">
        <v>421</v>
      </c>
      <c r="Q98" s="97" t="s">
        <v>421</v>
      </c>
    </row>
    <row r="99" s="160" customFormat="true" ht="48" hidden="false" customHeight="true" outlineLevel="0" collapsed="false">
      <c r="A99" s="90" t="n">
        <f aca="false">A98+1</f>
        <v>94</v>
      </c>
      <c r="B99" s="101" t="s">
        <v>1734</v>
      </c>
      <c r="C99" s="111" t="s">
        <v>1735</v>
      </c>
      <c r="D99" s="111" t="s">
        <v>1735</v>
      </c>
      <c r="E99" s="111" t="s">
        <v>1736</v>
      </c>
      <c r="F99" s="111" t="s">
        <v>1737</v>
      </c>
      <c r="G99" s="124" t="s">
        <v>510</v>
      </c>
      <c r="H99" s="124" t="s">
        <v>669</v>
      </c>
      <c r="I99" s="158" t="s">
        <v>1738</v>
      </c>
      <c r="J99" s="111" t="s">
        <v>1739</v>
      </c>
      <c r="K99" s="111" t="s">
        <v>510</v>
      </c>
      <c r="L99" s="159" t="n">
        <v>1556491.91</v>
      </c>
      <c r="M99" s="159" t="n">
        <v>764449.33</v>
      </c>
      <c r="N99" s="99" t="s">
        <v>420</v>
      </c>
      <c r="O99" s="133" t="s">
        <v>420</v>
      </c>
      <c r="P99" s="97" t="s">
        <v>421</v>
      </c>
      <c r="Q99" s="97" t="s">
        <v>421</v>
      </c>
    </row>
    <row r="100" s="162" customFormat="true" ht="74.25" hidden="false" customHeight="true" outlineLevel="0" collapsed="false">
      <c r="A100" s="90" t="n">
        <f aca="false">A99+1</f>
        <v>95</v>
      </c>
      <c r="B100" s="101" t="s">
        <v>1740</v>
      </c>
      <c r="C100" s="111" t="s">
        <v>1729</v>
      </c>
      <c r="D100" s="111" t="s">
        <v>1729</v>
      </c>
      <c r="E100" s="111" t="s">
        <v>1741</v>
      </c>
      <c r="F100" s="111" t="s">
        <v>1742</v>
      </c>
      <c r="G100" s="124"/>
      <c r="H100" s="124" t="s">
        <v>669</v>
      </c>
      <c r="I100" s="158" t="s">
        <v>1743</v>
      </c>
      <c r="J100" s="111" t="s">
        <v>1744</v>
      </c>
      <c r="K100" s="111" t="s">
        <v>510</v>
      </c>
      <c r="L100" s="161" t="n">
        <v>705330</v>
      </c>
      <c r="M100" s="161" t="n">
        <v>510238.46</v>
      </c>
      <c r="N100" s="99" t="s">
        <v>420</v>
      </c>
      <c r="O100" s="133" t="s">
        <v>420</v>
      </c>
      <c r="P100" s="97" t="s">
        <v>421</v>
      </c>
      <c r="Q100" s="97" t="s">
        <v>421</v>
      </c>
    </row>
    <row r="101" s="160" customFormat="true" ht="74.25" hidden="false" customHeight="true" outlineLevel="0" collapsed="false">
      <c r="A101" s="90" t="n">
        <f aca="false">A100+1</f>
        <v>96</v>
      </c>
      <c r="B101" s="101" t="s">
        <v>1745</v>
      </c>
      <c r="C101" s="111" t="s">
        <v>1729</v>
      </c>
      <c r="D101" s="111" t="s">
        <v>1729</v>
      </c>
      <c r="E101" s="111" t="s">
        <v>1746</v>
      </c>
      <c r="F101" s="163" t="s">
        <v>1747</v>
      </c>
      <c r="G101" s="124"/>
      <c r="H101" s="124" t="s">
        <v>669</v>
      </c>
      <c r="I101" s="158" t="s">
        <v>1748</v>
      </c>
      <c r="J101" s="111" t="s">
        <v>1733</v>
      </c>
      <c r="K101" s="111" t="s">
        <v>510</v>
      </c>
      <c r="L101" s="161" t="n">
        <v>907600</v>
      </c>
      <c r="M101" s="161" t="n">
        <v>907600</v>
      </c>
      <c r="N101" s="99" t="s">
        <v>420</v>
      </c>
      <c r="O101" s="133" t="s">
        <v>420</v>
      </c>
      <c r="P101" s="97" t="s">
        <v>421</v>
      </c>
      <c r="Q101" s="97" t="s">
        <v>421</v>
      </c>
    </row>
    <row r="102" s="160" customFormat="true" ht="72" hidden="false" customHeight="true" outlineLevel="0" collapsed="false">
      <c r="A102" s="90" t="n">
        <f aca="false">A101+1</f>
        <v>97</v>
      </c>
      <c r="B102" s="101" t="s">
        <v>1749</v>
      </c>
      <c r="C102" s="111" t="s">
        <v>1729</v>
      </c>
      <c r="D102" s="111" t="s">
        <v>1729</v>
      </c>
      <c r="E102" s="111" t="s">
        <v>1750</v>
      </c>
      <c r="F102" s="111" t="s">
        <v>1751</v>
      </c>
      <c r="G102" s="124"/>
      <c r="H102" s="124" t="s">
        <v>669</v>
      </c>
      <c r="I102" s="158" t="s">
        <v>1748</v>
      </c>
      <c r="J102" s="111" t="s">
        <v>1733</v>
      </c>
      <c r="K102" s="111" t="s">
        <v>510</v>
      </c>
      <c r="L102" s="161" t="n">
        <v>907600</v>
      </c>
      <c r="M102" s="161" t="n">
        <v>907600</v>
      </c>
      <c r="N102" s="99" t="s">
        <v>420</v>
      </c>
      <c r="O102" s="133" t="s">
        <v>420</v>
      </c>
      <c r="P102" s="97" t="s">
        <v>421</v>
      </c>
      <c r="Q102" s="97" t="s">
        <v>421</v>
      </c>
    </row>
    <row r="103" s="162" customFormat="true" ht="72" hidden="false" customHeight="true" outlineLevel="0" collapsed="false">
      <c r="A103" s="90" t="n">
        <f aca="false">A102+1</f>
        <v>98</v>
      </c>
      <c r="B103" s="101" t="s">
        <v>1752</v>
      </c>
      <c r="C103" s="111" t="s">
        <v>1729</v>
      </c>
      <c r="D103" s="111" t="s">
        <v>1729</v>
      </c>
      <c r="E103" s="111" t="s">
        <v>1753</v>
      </c>
      <c r="F103" s="111" t="s">
        <v>1754</v>
      </c>
      <c r="G103" s="124"/>
      <c r="H103" s="124" t="s">
        <v>669</v>
      </c>
      <c r="I103" s="158" t="s">
        <v>1748</v>
      </c>
      <c r="J103" s="111" t="s">
        <v>1733</v>
      </c>
      <c r="K103" s="111" t="s">
        <v>510</v>
      </c>
      <c r="L103" s="161" t="n">
        <v>907600</v>
      </c>
      <c r="M103" s="161" t="n">
        <v>907600</v>
      </c>
      <c r="N103" s="99" t="s">
        <v>420</v>
      </c>
      <c r="O103" s="133" t="s">
        <v>420</v>
      </c>
      <c r="P103" s="97" t="s">
        <v>421</v>
      </c>
      <c r="Q103" s="97" t="s">
        <v>421</v>
      </c>
    </row>
    <row r="104" s="160" customFormat="true" ht="48" hidden="false" customHeight="true" outlineLevel="0" collapsed="false">
      <c r="A104" s="90" t="n">
        <f aca="false">A103+1</f>
        <v>99</v>
      </c>
      <c r="B104" s="101" t="s">
        <v>1755</v>
      </c>
      <c r="C104" s="111" t="s">
        <v>1729</v>
      </c>
      <c r="D104" s="111" t="s">
        <v>1729</v>
      </c>
      <c r="E104" s="164" t="s">
        <v>1756</v>
      </c>
      <c r="F104" s="165" t="s">
        <v>1757</v>
      </c>
      <c r="G104" s="124"/>
      <c r="H104" s="124" t="s">
        <v>669</v>
      </c>
      <c r="I104" s="158" t="s">
        <v>1758</v>
      </c>
      <c r="J104" s="111" t="s">
        <v>1759</v>
      </c>
      <c r="K104" s="111" t="s">
        <v>510</v>
      </c>
      <c r="L104" s="166" t="n">
        <v>1117584</v>
      </c>
      <c r="M104" s="166" t="n">
        <v>1117584</v>
      </c>
      <c r="N104" s="99" t="s">
        <v>420</v>
      </c>
      <c r="O104" s="133" t="s">
        <v>420</v>
      </c>
      <c r="P104" s="97" t="s">
        <v>421</v>
      </c>
      <c r="Q104" s="97" t="s">
        <v>421</v>
      </c>
    </row>
    <row r="105" s="160" customFormat="true" ht="48" hidden="false" customHeight="true" outlineLevel="0" collapsed="false">
      <c r="A105" s="90" t="n">
        <f aca="false">A104+1</f>
        <v>100</v>
      </c>
      <c r="B105" s="101" t="s">
        <v>1760</v>
      </c>
      <c r="C105" s="111" t="s">
        <v>1729</v>
      </c>
      <c r="D105" s="111" t="s">
        <v>1729</v>
      </c>
      <c r="E105" s="111" t="s">
        <v>1761</v>
      </c>
      <c r="F105" s="163" t="s">
        <v>1762</v>
      </c>
      <c r="G105" s="124"/>
      <c r="H105" s="124" t="s">
        <v>669</v>
      </c>
      <c r="I105" s="158" t="s">
        <v>1763</v>
      </c>
      <c r="J105" s="111" t="s">
        <v>1733</v>
      </c>
      <c r="K105" s="111" t="s">
        <v>510</v>
      </c>
      <c r="L105" s="167" t="n">
        <v>915993.24</v>
      </c>
      <c r="M105" s="167" t="n">
        <v>915993.24</v>
      </c>
      <c r="N105" s="99" t="s">
        <v>420</v>
      </c>
      <c r="O105" s="133" t="s">
        <v>420</v>
      </c>
      <c r="P105" s="97" t="s">
        <v>421</v>
      </c>
      <c r="Q105" s="97" t="s">
        <v>421</v>
      </c>
    </row>
    <row r="106" s="162" customFormat="true" ht="48" hidden="false" customHeight="true" outlineLevel="0" collapsed="false">
      <c r="A106" s="90" t="n">
        <f aca="false">A105+1</f>
        <v>101</v>
      </c>
      <c r="B106" s="101" t="s">
        <v>1764</v>
      </c>
      <c r="C106" s="111" t="s">
        <v>1729</v>
      </c>
      <c r="D106" s="111" t="s">
        <v>1729</v>
      </c>
      <c r="E106" s="111" t="s">
        <v>1765</v>
      </c>
      <c r="F106" s="111" t="s">
        <v>1766</v>
      </c>
      <c r="G106" s="124"/>
      <c r="H106" s="124" t="s">
        <v>669</v>
      </c>
      <c r="I106" s="125" t="s">
        <v>670</v>
      </c>
      <c r="J106" s="111" t="s">
        <v>1733</v>
      </c>
      <c r="K106" s="111" t="s">
        <v>510</v>
      </c>
      <c r="L106" s="130" t="n">
        <v>1162000</v>
      </c>
      <c r="M106" s="130" t="n">
        <v>1162000</v>
      </c>
      <c r="N106" s="99" t="s">
        <v>420</v>
      </c>
      <c r="O106" s="133" t="s">
        <v>420</v>
      </c>
      <c r="P106" s="97" t="s">
        <v>421</v>
      </c>
      <c r="Q106" s="97" t="s">
        <v>421</v>
      </c>
    </row>
    <row r="107" s="160" customFormat="true" ht="48" hidden="false" customHeight="true" outlineLevel="0" collapsed="false">
      <c r="A107" s="90" t="n">
        <f aca="false">A106+1</f>
        <v>102</v>
      </c>
      <c r="B107" s="101" t="s">
        <v>1767</v>
      </c>
      <c r="C107" s="111" t="s">
        <v>1768</v>
      </c>
      <c r="D107" s="111" t="s">
        <v>1768</v>
      </c>
      <c r="E107" s="97" t="s">
        <v>1769</v>
      </c>
      <c r="F107" s="111" t="s">
        <v>1770</v>
      </c>
      <c r="G107" s="124"/>
      <c r="H107" s="124" t="s">
        <v>669</v>
      </c>
      <c r="I107" s="158" t="s">
        <v>1771</v>
      </c>
      <c r="J107" s="111" t="s">
        <v>1772</v>
      </c>
      <c r="K107" s="111" t="s">
        <v>510</v>
      </c>
      <c r="L107" s="168" t="n">
        <v>418162.48</v>
      </c>
      <c r="M107" s="168" t="n">
        <v>418162.48</v>
      </c>
      <c r="N107" s="99" t="s">
        <v>420</v>
      </c>
      <c r="O107" s="133" t="s">
        <v>420</v>
      </c>
      <c r="P107" s="97" t="s">
        <v>421</v>
      </c>
      <c r="Q107" s="97" t="s">
        <v>421</v>
      </c>
    </row>
    <row r="108" s="160" customFormat="true" ht="48" hidden="false" customHeight="true" outlineLevel="0" collapsed="false">
      <c r="A108" s="90" t="n">
        <f aca="false">A107+1</f>
        <v>103</v>
      </c>
      <c r="B108" s="101" t="s">
        <v>1773</v>
      </c>
      <c r="C108" s="111" t="s">
        <v>1729</v>
      </c>
      <c r="D108" s="111" t="s">
        <v>1729</v>
      </c>
      <c r="E108" s="111" t="s">
        <v>1774</v>
      </c>
      <c r="F108" s="111" t="s">
        <v>1775</v>
      </c>
      <c r="G108" s="124"/>
      <c r="H108" s="124" t="s">
        <v>669</v>
      </c>
      <c r="I108" s="158" t="s">
        <v>1776</v>
      </c>
      <c r="J108" s="111" t="s">
        <v>1777</v>
      </c>
      <c r="K108" s="111" t="s">
        <v>510</v>
      </c>
      <c r="L108" s="168" t="n">
        <v>1326666.66</v>
      </c>
      <c r="M108" s="168" t="n">
        <v>1326666.66</v>
      </c>
      <c r="N108" s="99" t="s">
        <v>420</v>
      </c>
      <c r="O108" s="133" t="s">
        <v>420</v>
      </c>
      <c r="P108" s="97" t="s">
        <v>421</v>
      </c>
      <c r="Q108" s="97" t="s">
        <v>421</v>
      </c>
    </row>
    <row r="109" s="162" customFormat="true" ht="48" hidden="false" customHeight="true" outlineLevel="0" collapsed="false">
      <c r="A109" s="90" t="n">
        <f aca="false">A108+1</f>
        <v>104</v>
      </c>
      <c r="B109" s="101" t="s">
        <v>1778</v>
      </c>
      <c r="C109" s="111" t="s">
        <v>1729</v>
      </c>
      <c r="D109" s="111" t="s">
        <v>1729</v>
      </c>
      <c r="E109" s="111" t="s">
        <v>1779</v>
      </c>
      <c r="F109" s="111" t="s">
        <v>1780</v>
      </c>
      <c r="G109" s="124"/>
      <c r="H109" s="124" t="s">
        <v>669</v>
      </c>
      <c r="I109" s="158" t="s">
        <v>1776</v>
      </c>
      <c r="J109" s="111" t="s">
        <v>1781</v>
      </c>
      <c r="K109" s="111" t="s">
        <v>510</v>
      </c>
      <c r="L109" s="168" t="n">
        <v>1326666.67</v>
      </c>
      <c r="M109" s="168" t="n">
        <v>1326666.67</v>
      </c>
      <c r="N109" s="99" t="s">
        <v>420</v>
      </c>
      <c r="O109" s="133" t="s">
        <v>420</v>
      </c>
      <c r="P109" s="97" t="s">
        <v>421</v>
      </c>
      <c r="Q109" s="97" t="s">
        <v>421</v>
      </c>
    </row>
    <row r="110" s="160" customFormat="true" ht="48" hidden="false" customHeight="true" outlineLevel="0" collapsed="false">
      <c r="A110" s="90" t="n">
        <f aca="false">A109+1</f>
        <v>105</v>
      </c>
      <c r="B110" s="101" t="s">
        <v>1782</v>
      </c>
      <c r="C110" s="111" t="s">
        <v>1729</v>
      </c>
      <c r="D110" s="111" t="s">
        <v>1729</v>
      </c>
      <c r="E110" s="111" t="s">
        <v>1783</v>
      </c>
      <c r="F110" s="111" t="s">
        <v>1784</v>
      </c>
      <c r="G110" s="124"/>
      <c r="H110" s="124" t="s">
        <v>669</v>
      </c>
      <c r="I110" s="158" t="s">
        <v>1776</v>
      </c>
      <c r="J110" s="111" t="s">
        <v>1785</v>
      </c>
      <c r="K110" s="111" t="s">
        <v>510</v>
      </c>
      <c r="L110" s="168" t="n">
        <v>1326666.67</v>
      </c>
      <c r="M110" s="168" t="n">
        <v>1326666.67</v>
      </c>
      <c r="N110" s="99" t="s">
        <v>420</v>
      </c>
      <c r="O110" s="133" t="s">
        <v>420</v>
      </c>
      <c r="P110" s="97" t="s">
        <v>421</v>
      </c>
      <c r="Q110" s="97" t="s">
        <v>421</v>
      </c>
    </row>
    <row r="111" s="162" customFormat="true" ht="48" hidden="false" customHeight="true" outlineLevel="0" collapsed="false">
      <c r="A111" s="90" t="n">
        <f aca="false">A110+1</f>
        <v>106</v>
      </c>
      <c r="B111" s="101" t="s">
        <v>1786</v>
      </c>
      <c r="C111" s="111" t="s">
        <v>1729</v>
      </c>
      <c r="D111" s="111" t="s">
        <v>1729</v>
      </c>
      <c r="E111" s="111" t="s">
        <v>1787</v>
      </c>
      <c r="F111" s="111" t="s">
        <v>1788</v>
      </c>
      <c r="G111" s="124"/>
      <c r="H111" s="124" t="s">
        <v>669</v>
      </c>
      <c r="I111" s="158" t="s">
        <v>1789</v>
      </c>
      <c r="J111" s="111" t="s">
        <v>1790</v>
      </c>
      <c r="K111" s="111" t="s">
        <v>510</v>
      </c>
      <c r="L111" s="168" t="n">
        <v>1515350</v>
      </c>
      <c r="M111" s="168" t="n">
        <v>1515350</v>
      </c>
      <c r="N111" s="99" t="s">
        <v>420</v>
      </c>
      <c r="O111" s="133" t="s">
        <v>420</v>
      </c>
      <c r="P111" s="97" t="s">
        <v>421</v>
      </c>
      <c r="Q111" s="97" t="s">
        <v>421</v>
      </c>
    </row>
    <row r="112" s="160" customFormat="true" ht="48" hidden="false" customHeight="true" outlineLevel="0" collapsed="false">
      <c r="A112" s="90" t="n">
        <f aca="false">A111+1</f>
        <v>107</v>
      </c>
      <c r="B112" s="101" t="s">
        <v>1791</v>
      </c>
      <c r="C112" s="111" t="s">
        <v>1729</v>
      </c>
      <c r="D112" s="111" t="s">
        <v>1729</v>
      </c>
      <c r="E112" s="111" t="s">
        <v>1792</v>
      </c>
      <c r="F112" s="111" t="s">
        <v>1793</v>
      </c>
      <c r="G112" s="124"/>
      <c r="H112" s="124" t="s">
        <v>669</v>
      </c>
      <c r="I112" s="158" t="s">
        <v>1789</v>
      </c>
      <c r="J112" s="111" t="s">
        <v>1790</v>
      </c>
      <c r="K112" s="111" t="s">
        <v>510</v>
      </c>
      <c r="L112" s="168" t="n">
        <v>1515350</v>
      </c>
      <c r="M112" s="168" t="n">
        <v>1515350</v>
      </c>
      <c r="N112" s="99" t="s">
        <v>420</v>
      </c>
      <c r="O112" s="133" t="s">
        <v>420</v>
      </c>
      <c r="P112" s="97" t="s">
        <v>421</v>
      </c>
      <c r="Q112" s="97" t="s">
        <v>421</v>
      </c>
    </row>
    <row r="113" s="160" customFormat="true" ht="48" hidden="false" customHeight="true" outlineLevel="0" collapsed="false">
      <c r="A113" s="90" t="n">
        <f aca="false">A112+1</f>
        <v>108</v>
      </c>
      <c r="B113" s="101" t="s">
        <v>1794</v>
      </c>
      <c r="C113" s="111" t="s">
        <v>1729</v>
      </c>
      <c r="D113" s="111" t="s">
        <v>1729</v>
      </c>
      <c r="E113" s="111" t="s">
        <v>1795</v>
      </c>
      <c r="F113" s="111" t="s">
        <v>1796</v>
      </c>
      <c r="G113" s="124"/>
      <c r="H113" s="124" t="s">
        <v>669</v>
      </c>
      <c r="I113" s="158" t="s">
        <v>1789</v>
      </c>
      <c r="J113" s="111" t="s">
        <v>1790</v>
      </c>
      <c r="K113" s="111" t="s">
        <v>510</v>
      </c>
      <c r="L113" s="168" t="n">
        <v>1515350</v>
      </c>
      <c r="M113" s="168" t="n">
        <v>1515350</v>
      </c>
      <c r="N113" s="99" t="s">
        <v>420</v>
      </c>
      <c r="O113" s="133" t="s">
        <v>420</v>
      </c>
      <c r="P113" s="97" t="s">
        <v>421</v>
      </c>
      <c r="Q113" s="97" t="s">
        <v>421</v>
      </c>
    </row>
    <row r="114" s="162" customFormat="true" ht="48" hidden="false" customHeight="true" outlineLevel="0" collapsed="false">
      <c r="A114" s="90" t="n">
        <f aca="false">A113+1</f>
        <v>109</v>
      </c>
      <c r="B114" s="101" t="s">
        <v>1797</v>
      </c>
      <c r="C114" s="111" t="s">
        <v>1729</v>
      </c>
      <c r="D114" s="111" t="s">
        <v>1729</v>
      </c>
      <c r="E114" s="111" t="s">
        <v>1798</v>
      </c>
      <c r="F114" s="111" t="s">
        <v>1799</v>
      </c>
      <c r="G114" s="124"/>
      <c r="H114" s="124" t="s">
        <v>669</v>
      </c>
      <c r="I114" s="158" t="s">
        <v>1789</v>
      </c>
      <c r="J114" s="111" t="s">
        <v>1790</v>
      </c>
      <c r="K114" s="111" t="s">
        <v>510</v>
      </c>
      <c r="L114" s="168" t="n">
        <v>1515350</v>
      </c>
      <c r="M114" s="168" t="n">
        <v>1515350</v>
      </c>
      <c r="N114" s="99" t="s">
        <v>420</v>
      </c>
      <c r="O114" s="133" t="s">
        <v>420</v>
      </c>
      <c r="P114" s="97" t="s">
        <v>421</v>
      </c>
      <c r="Q114" s="97" t="s">
        <v>421</v>
      </c>
    </row>
    <row r="115" s="160" customFormat="true" ht="78" hidden="false" customHeight="true" outlineLevel="0" collapsed="false">
      <c r="A115" s="90" t="n">
        <f aca="false">A114+1</f>
        <v>110</v>
      </c>
      <c r="B115" s="101" t="s">
        <v>1800</v>
      </c>
      <c r="C115" s="111" t="s">
        <v>1768</v>
      </c>
      <c r="D115" s="111" t="s">
        <v>1801</v>
      </c>
      <c r="E115" s="111" t="s">
        <v>1802</v>
      </c>
      <c r="F115" s="111" t="s">
        <v>1803</v>
      </c>
      <c r="G115" s="124"/>
      <c r="H115" s="124" t="s">
        <v>669</v>
      </c>
      <c r="I115" s="158" t="s">
        <v>1804</v>
      </c>
      <c r="J115" s="111" t="s">
        <v>1805</v>
      </c>
      <c r="K115" s="111" t="s">
        <v>510</v>
      </c>
      <c r="L115" s="168" t="n">
        <v>1515500</v>
      </c>
      <c r="M115" s="168" t="n">
        <v>1515500</v>
      </c>
      <c r="N115" s="99" t="s">
        <v>420</v>
      </c>
      <c r="O115" s="133" t="s">
        <v>420</v>
      </c>
      <c r="P115" s="97" t="s">
        <v>421</v>
      </c>
      <c r="Q115" s="97" t="s">
        <v>421</v>
      </c>
    </row>
    <row r="116" s="162" customFormat="true" ht="59.25" hidden="false" customHeight="true" outlineLevel="0" collapsed="false">
      <c r="A116" s="90" t="n">
        <f aca="false">A115+1</f>
        <v>111</v>
      </c>
      <c r="B116" s="101" t="s">
        <v>1806</v>
      </c>
      <c r="C116" s="111" t="s">
        <v>1768</v>
      </c>
      <c r="D116" s="111" t="s">
        <v>1801</v>
      </c>
      <c r="E116" s="111" t="s">
        <v>1807</v>
      </c>
      <c r="F116" s="111" t="s">
        <v>1808</v>
      </c>
      <c r="G116" s="124"/>
      <c r="H116" s="124" t="s">
        <v>669</v>
      </c>
      <c r="I116" s="158" t="s">
        <v>1804</v>
      </c>
      <c r="J116" s="111" t="s">
        <v>1809</v>
      </c>
      <c r="K116" s="111" t="s">
        <v>510</v>
      </c>
      <c r="L116" s="168" t="n">
        <v>1515500</v>
      </c>
      <c r="M116" s="168" t="n">
        <v>1515500</v>
      </c>
      <c r="N116" s="99" t="s">
        <v>420</v>
      </c>
      <c r="O116" s="133" t="s">
        <v>420</v>
      </c>
      <c r="P116" s="97" t="s">
        <v>421</v>
      </c>
      <c r="Q116" s="97" t="s">
        <v>421</v>
      </c>
    </row>
    <row r="117" s="160" customFormat="true" ht="64.5" hidden="false" customHeight="true" outlineLevel="0" collapsed="false">
      <c r="A117" s="90" t="n">
        <f aca="false">A116+1</f>
        <v>112</v>
      </c>
      <c r="B117" s="101" t="s">
        <v>1810</v>
      </c>
      <c r="C117" s="111" t="s">
        <v>1768</v>
      </c>
      <c r="D117" s="111" t="s">
        <v>1801</v>
      </c>
      <c r="E117" s="111" t="s">
        <v>1811</v>
      </c>
      <c r="F117" s="111" t="s">
        <v>1812</v>
      </c>
      <c r="G117" s="124"/>
      <c r="H117" s="124" t="s">
        <v>669</v>
      </c>
      <c r="I117" s="158" t="s">
        <v>1813</v>
      </c>
      <c r="J117" s="111" t="s">
        <v>1814</v>
      </c>
      <c r="K117" s="111" t="s">
        <v>510</v>
      </c>
      <c r="L117" s="99" t="n">
        <v>1844420</v>
      </c>
      <c r="M117" s="99" t="n">
        <v>1844420</v>
      </c>
      <c r="N117" s="99" t="s">
        <v>420</v>
      </c>
      <c r="O117" s="133" t="s">
        <v>420</v>
      </c>
      <c r="P117" s="97" t="s">
        <v>421</v>
      </c>
      <c r="Q117" s="97" t="s">
        <v>421</v>
      </c>
    </row>
    <row r="118" s="160" customFormat="true" ht="61.5" hidden="false" customHeight="true" outlineLevel="0" collapsed="false">
      <c r="A118" s="90" t="n">
        <f aca="false">A117+1</f>
        <v>113</v>
      </c>
      <c r="B118" s="101" t="s">
        <v>1815</v>
      </c>
      <c r="C118" s="111" t="s">
        <v>1729</v>
      </c>
      <c r="D118" s="111" t="s">
        <v>1729</v>
      </c>
      <c r="E118" s="111" t="s">
        <v>1816</v>
      </c>
      <c r="F118" s="111" t="s">
        <v>1817</v>
      </c>
      <c r="G118" s="124"/>
      <c r="H118" s="124" t="s">
        <v>669</v>
      </c>
      <c r="I118" s="158" t="s">
        <v>1818</v>
      </c>
      <c r="J118" s="111" t="s">
        <v>1819</v>
      </c>
      <c r="K118" s="111" t="s">
        <v>510</v>
      </c>
      <c r="L118" s="168" t="n">
        <v>1844420</v>
      </c>
      <c r="M118" s="168" t="n">
        <v>1844420</v>
      </c>
      <c r="N118" s="99" t="s">
        <v>420</v>
      </c>
      <c r="O118" s="133" t="s">
        <v>420</v>
      </c>
      <c r="P118" s="97" t="s">
        <v>421</v>
      </c>
      <c r="Q118" s="97" t="s">
        <v>421</v>
      </c>
    </row>
    <row r="119" s="160" customFormat="true" ht="61.5" hidden="false" customHeight="true" outlineLevel="0" collapsed="false">
      <c r="A119" s="90" t="n">
        <f aca="false">A118+1</f>
        <v>114</v>
      </c>
      <c r="B119" s="101" t="s">
        <v>1820</v>
      </c>
      <c r="C119" s="111" t="s">
        <v>1729</v>
      </c>
      <c r="D119" s="111" t="s">
        <v>1729</v>
      </c>
      <c r="E119" s="111" t="s">
        <v>1821</v>
      </c>
      <c r="F119" s="111" t="s">
        <v>1822</v>
      </c>
      <c r="G119" s="124"/>
      <c r="H119" s="124" t="s">
        <v>669</v>
      </c>
      <c r="I119" s="158" t="s">
        <v>1818</v>
      </c>
      <c r="J119" s="111" t="s">
        <v>1819</v>
      </c>
      <c r="K119" s="111" t="s">
        <v>510</v>
      </c>
      <c r="L119" s="168" t="n">
        <v>1844420</v>
      </c>
      <c r="M119" s="168" t="n">
        <v>1844420</v>
      </c>
      <c r="N119" s="99" t="s">
        <v>420</v>
      </c>
      <c r="O119" s="133" t="s">
        <v>420</v>
      </c>
      <c r="P119" s="97" t="s">
        <v>421</v>
      </c>
      <c r="Q119" s="97" t="s">
        <v>421</v>
      </c>
    </row>
    <row r="120" s="162" customFormat="true" ht="48" hidden="false" customHeight="true" outlineLevel="0" collapsed="false">
      <c r="A120" s="90" t="n">
        <f aca="false">A119+1</f>
        <v>115</v>
      </c>
      <c r="B120" s="101" t="s">
        <v>1823</v>
      </c>
      <c r="C120" s="111" t="s">
        <v>1768</v>
      </c>
      <c r="D120" s="111" t="s">
        <v>1768</v>
      </c>
      <c r="E120" s="168" t="s">
        <v>1824</v>
      </c>
      <c r="F120" s="111" t="s">
        <v>1825</v>
      </c>
      <c r="G120" s="124"/>
      <c r="H120" s="124" t="s">
        <v>669</v>
      </c>
      <c r="I120" s="158" t="s">
        <v>1826</v>
      </c>
      <c r="J120" s="111" t="s">
        <v>1827</v>
      </c>
      <c r="K120" s="111" t="s">
        <v>510</v>
      </c>
      <c r="L120" s="168" t="n">
        <v>7864620</v>
      </c>
      <c r="M120" s="168" t="n">
        <v>7864620</v>
      </c>
      <c r="N120" s="99" t="s">
        <v>420</v>
      </c>
      <c r="O120" s="133" t="s">
        <v>420</v>
      </c>
      <c r="P120" s="97" t="s">
        <v>421</v>
      </c>
      <c r="Q120" s="97" t="s">
        <v>421</v>
      </c>
    </row>
    <row r="121" s="160" customFormat="true" ht="48" hidden="false" customHeight="true" outlineLevel="0" collapsed="false">
      <c r="A121" s="90" t="n">
        <f aca="false">A120+1</f>
        <v>116</v>
      </c>
      <c r="B121" s="101" t="s">
        <v>1828</v>
      </c>
      <c r="C121" s="111" t="s">
        <v>1729</v>
      </c>
      <c r="D121" s="111" t="s">
        <v>1729</v>
      </c>
      <c r="E121" s="97" t="s">
        <v>1829</v>
      </c>
      <c r="F121" s="111" t="s">
        <v>1830</v>
      </c>
      <c r="G121" s="124"/>
      <c r="H121" s="124" t="s">
        <v>669</v>
      </c>
      <c r="I121" s="158" t="s">
        <v>1831</v>
      </c>
      <c r="J121" s="111" t="s">
        <v>1819</v>
      </c>
      <c r="K121" s="111" t="s">
        <v>510</v>
      </c>
      <c r="L121" s="99" t="n">
        <v>2851035</v>
      </c>
      <c r="M121" s="99" t="n">
        <v>2851035</v>
      </c>
      <c r="N121" s="99" t="s">
        <v>420</v>
      </c>
      <c r="O121" s="133" t="s">
        <v>420</v>
      </c>
      <c r="P121" s="97" t="s">
        <v>421</v>
      </c>
      <c r="Q121" s="97" t="s">
        <v>421</v>
      </c>
    </row>
    <row r="122" s="162" customFormat="true" ht="48" hidden="false" customHeight="true" outlineLevel="0" collapsed="false">
      <c r="A122" s="90" t="n">
        <f aca="false">A121+1</f>
        <v>117</v>
      </c>
      <c r="B122" s="101" t="s">
        <v>1832</v>
      </c>
      <c r="C122" s="111" t="s">
        <v>1729</v>
      </c>
      <c r="D122" s="111" t="s">
        <v>1729</v>
      </c>
      <c r="E122" s="97" t="s">
        <v>1833</v>
      </c>
      <c r="F122" s="111" t="s">
        <v>1834</v>
      </c>
      <c r="G122" s="124"/>
      <c r="H122" s="124" t="s">
        <v>669</v>
      </c>
      <c r="I122" s="158" t="s">
        <v>1831</v>
      </c>
      <c r="J122" s="111" t="s">
        <v>1819</v>
      </c>
      <c r="K122" s="111" t="s">
        <v>510</v>
      </c>
      <c r="L122" s="99" t="n">
        <v>2851035</v>
      </c>
      <c r="M122" s="99" t="n">
        <v>2851035</v>
      </c>
      <c r="N122" s="99" t="s">
        <v>420</v>
      </c>
      <c r="O122" s="133" t="s">
        <v>420</v>
      </c>
      <c r="P122" s="97" t="s">
        <v>421</v>
      </c>
      <c r="Q122" s="97" t="s">
        <v>421</v>
      </c>
    </row>
    <row r="123" s="160" customFormat="true" ht="48" hidden="false" customHeight="true" outlineLevel="0" collapsed="false">
      <c r="A123" s="90" t="n">
        <f aca="false">A122+1</f>
        <v>118</v>
      </c>
      <c r="B123" s="101" t="s">
        <v>1835</v>
      </c>
      <c r="C123" s="111" t="s">
        <v>1729</v>
      </c>
      <c r="D123" s="111" t="s">
        <v>1729</v>
      </c>
      <c r="E123" s="121" t="s">
        <v>1836</v>
      </c>
      <c r="F123" s="111" t="s">
        <v>1837</v>
      </c>
      <c r="G123" s="124"/>
      <c r="H123" s="124" t="s">
        <v>669</v>
      </c>
      <c r="I123" s="158" t="s">
        <v>1838</v>
      </c>
      <c r="J123" s="111" t="s">
        <v>1819</v>
      </c>
      <c r="K123" s="111" t="s">
        <v>510</v>
      </c>
      <c r="L123" s="99" t="n">
        <v>2851035</v>
      </c>
      <c r="M123" s="99" t="n">
        <v>2851035</v>
      </c>
      <c r="N123" s="99" t="s">
        <v>420</v>
      </c>
      <c r="O123" s="133" t="s">
        <v>420</v>
      </c>
      <c r="P123" s="97" t="s">
        <v>421</v>
      </c>
      <c r="Q123" s="97" t="s">
        <v>421</v>
      </c>
    </row>
    <row r="124" s="162" customFormat="true" ht="87" hidden="false" customHeight="true" outlineLevel="0" collapsed="false">
      <c r="A124" s="90" t="n">
        <f aca="false">A123+1</f>
        <v>119</v>
      </c>
      <c r="B124" s="101" t="s">
        <v>1839</v>
      </c>
      <c r="C124" s="163" t="s">
        <v>1197</v>
      </c>
      <c r="D124" s="163" t="s">
        <v>1197</v>
      </c>
      <c r="E124" s="169" t="s">
        <v>1840</v>
      </c>
      <c r="F124" s="163" t="s">
        <v>1841</v>
      </c>
      <c r="G124" s="124"/>
      <c r="H124" s="124" t="s">
        <v>669</v>
      </c>
      <c r="I124" s="158" t="s">
        <v>1842</v>
      </c>
      <c r="J124" s="163" t="s">
        <v>1843</v>
      </c>
      <c r="K124" s="111" t="s">
        <v>510</v>
      </c>
      <c r="L124" s="99" t="n">
        <v>105459.84</v>
      </c>
      <c r="M124" s="99" t="n">
        <v>34273.8</v>
      </c>
      <c r="N124" s="99" t="s">
        <v>420</v>
      </c>
      <c r="O124" s="133" t="s">
        <v>420</v>
      </c>
      <c r="P124" s="97" t="s">
        <v>421</v>
      </c>
      <c r="Q124" s="97" t="s">
        <v>421</v>
      </c>
    </row>
    <row r="125" s="162" customFormat="true" ht="65.25" hidden="false" customHeight="true" outlineLevel="0" collapsed="false">
      <c r="A125" s="90" t="n">
        <f aca="false">A124+1</f>
        <v>120</v>
      </c>
      <c r="B125" s="101" t="s">
        <v>1844</v>
      </c>
      <c r="C125" s="111" t="s">
        <v>1845</v>
      </c>
      <c r="D125" s="111" t="s">
        <v>1845</v>
      </c>
      <c r="E125" s="121" t="s">
        <v>1846</v>
      </c>
      <c r="F125" s="111" t="s">
        <v>1847</v>
      </c>
      <c r="G125" s="124"/>
      <c r="H125" s="124" t="s">
        <v>669</v>
      </c>
      <c r="I125" s="158" t="s">
        <v>1848</v>
      </c>
      <c r="J125" s="111" t="s">
        <v>1849</v>
      </c>
      <c r="K125" s="111" t="s">
        <v>510</v>
      </c>
      <c r="L125" s="99" t="n">
        <v>1889007.66</v>
      </c>
      <c r="M125" s="99" t="n">
        <v>1889007.66</v>
      </c>
      <c r="N125" s="111" t="s">
        <v>420</v>
      </c>
      <c r="O125" s="111" t="s">
        <v>420</v>
      </c>
      <c r="P125" s="111" t="s">
        <v>510</v>
      </c>
      <c r="Q125" s="111" t="s">
        <v>510</v>
      </c>
    </row>
    <row r="126" s="160" customFormat="true" ht="65.25" hidden="false" customHeight="true" outlineLevel="0" collapsed="false">
      <c r="A126" s="90" t="n">
        <f aca="false">A125+1</f>
        <v>121</v>
      </c>
      <c r="B126" s="101" t="s">
        <v>1850</v>
      </c>
      <c r="C126" s="111" t="s">
        <v>1845</v>
      </c>
      <c r="D126" s="111" t="s">
        <v>1845</v>
      </c>
      <c r="E126" s="121" t="s">
        <v>1851</v>
      </c>
      <c r="F126" s="111" t="s">
        <v>1852</v>
      </c>
      <c r="G126" s="124"/>
      <c r="H126" s="124" t="s">
        <v>669</v>
      </c>
      <c r="I126" s="158" t="s">
        <v>1848</v>
      </c>
      <c r="J126" s="111" t="s">
        <v>1849</v>
      </c>
      <c r="K126" s="111" t="s">
        <v>510</v>
      </c>
      <c r="L126" s="99" t="n">
        <v>1889007.66</v>
      </c>
      <c r="M126" s="99" t="n">
        <v>1889007.66</v>
      </c>
      <c r="N126" s="111" t="s">
        <v>420</v>
      </c>
      <c r="O126" s="111" t="s">
        <v>420</v>
      </c>
      <c r="P126" s="111" t="s">
        <v>510</v>
      </c>
      <c r="Q126" s="111" t="s">
        <v>510</v>
      </c>
    </row>
    <row r="127" s="160" customFormat="true" ht="65.25" hidden="false" customHeight="true" outlineLevel="0" collapsed="false">
      <c r="A127" s="90" t="n">
        <f aca="false">A126+1</f>
        <v>122</v>
      </c>
      <c r="B127" s="101" t="s">
        <v>1853</v>
      </c>
      <c r="C127" s="111" t="s">
        <v>1729</v>
      </c>
      <c r="D127" s="111" t="s">
        <v>1729</v>
      </c>
      <c r="E127" s="121" t="s">
        <v>1854</v>
      </c>
      <c r="F127" s="111" t="s">
        <v>1855</v>
      </c>
      <c r="G127" s="124"/>
      <c r="H127" s="124" t="s">
        <v>669</v>
      </c>
      <c r="I127" s="158" t="s">
        <v>1856</v>
      </c>
      <c r="J127" s="111" t="s">
        <v>1857</v>
      </c>
      <c r="K127" s="111" t="s">
        <v>510</v>
      </c>
      <c r="L127" s="99" t="n">
        <v>1560087.66</v>
      </c>
      <c r="M127" s="99" t="n">
        <v>1560087.66</v>
      </c>
      <c r="N127" s="111" t="s">
        <v>420</v>
      </c>
      <c r="O127" s="111" t="s">
        <v>420</v>
      </c>
      <c r="P127" s="111" t="s">
        <v>510</v>
      </c>
      <c r="Q127" s="111" t="s">
        <v>510</v>
      </c>
    </row>
    <row r="128" s="160" customFormat="true" ht="65.25" hidden="false" customHeight="true" outlineLevel="0" collapsed="false">
      <c r="A128" s="90" t="n">
        <f aca="false">A127+1</f>
        <v>123</v>
      </c>
      <c r="B128" s="101" t="s">
        <v>1858</v>
      </c>
      <c r="C128" s="111" t="s">
        <v>1729</v>
      </c>
      <c r="D128" s="111" t="s">
        <v>1729</v>
      </c>
      <c r="E128" s="121" t="s">
        <v>1859</v>
      </c>
      <c r="F128" s="111" t="s">
        <v>1860</v>
      </c>
      <c r="G128" s="124"/>
      <c r="H128" s="124" t="s">
        <v>669</v>
      </c>
      <c r="I128" s="158" t="s">
        <v>1856</v>
      </c>
      <c r="J128" s="111" t="s">
        <v>1857</v>
      </c>
      <c r="K128" s="111" t="s">
        <v>510</v>
      </c>
      <c r="L128" s="99" t="n">
        <v>1560087.66</v>
      </c>
      <c r="M128" s="99" t="n">
        <v>1560087.66</v>
      </c>
      <c r="N128" s="111" t="s">
        <v>420</v>
      </c>
      <c r="O128" s="111" t="s">
        <v>420</v>
      </c>
      <c r="P128" s="111" t="s">
        <v>510</v>
      </c>
      <c r="Q128" s="111" t="s">
        <v>510</v>
      </c>
    </row>
    <row r="129" s="160" customFormat="true" ht="66.75" hidden="false" customHeight="true" outlineLevel="0" collapsed="false">
      <c r="A129" s="90" t="n">
        <f aca="false">A128+1</f>
        <v>124</v>
      </c>
      <c r="B129" s="101" t="s">
        <v>1861</v>
      </c>
      <c r="C129" s="111" t="s">
        <v>1845</v>
      </c>
      <c r="D129" s="111" t="s">
        <v>1845</v>
      </c>
      <c r="E129" s="121" t="s">
        <v>1846</v>
      </c>
      <c r="F129" s="165" t="s">
        <v>1847</v>
      </c>
      <c r="G129" s="170"/>
      <c r="H129" s="124" t="s">
        <v>669</v>
      </c>
      <c r="I129" s="158" t="s">
        <v>1848</v>
      </c>
      <c r="J129" s="111" t="s">
        <v>1862</v>
      </c>
      <c r="K129" s="111" t="s">
        <v>510</v>
      </c>
      <c r="L129" s="99" t="n">
        <v>1889007.66</v>
      </c>
      <c r="M129" s="99" t="n">
        <v>1889007.66</v>
      </c>
      <c r="N129" s="111" t="s">
        <v>420</v>
      </c>
      <c r="O129" s="111" t="s">
        <v>420</v>
      </c>
      <c r="P129" s="111" t="s">
        <v>510</v>
      </c>
      <c r="Q129" s="111" t="s">
        <v>510</v>
      </c>
    </row>
    <row r="130" s="160" customFormat="true" ht="64.5" hidden="false" customHeight="true" outlineLevel="0" collapsed="false">
      <c r="A130" s="90" t="n">
        <f aca="false">A129+1</f>
        <v>125</v>
      </c>
      <c r="B130" s="101" t="s">
        <v>1863</v>
      </c>
      <c r="C130" s="111" t="s">
        <v>1845</v>
      </c>
      <c r="D130" s="111" t="s">
        <v>1845</v>
      </c>
      <c r="E130" s="121" t="s">
        <v>1851</v>
      </c>
      <c r="F130" s="165" t="s">
        <v>1864</v>
      </c>
      <c r="G130" s="170"/>
      <c r="H130" s="124" t="s">
        <v>669</v>
      </c>
      <c r="I130" s="158" t="s">
        <v>1848</v>
      </c>
      <c r="J130" s="111" t="s">
        <v>1862</v>
      </c>
      <c r="K130" s="111" t="s">
        <v>510</v>
      </c>
      <c r="L130" s="99" t="n">
        <v>1889007.66</v>
      </c>
      <c r="M130" s="99" t="n">
        <v>1889007.66</v>
      </c>
      <c r="N130" s="111" t="s">
        <v>420</v>
      </c>
      <c r="O130" s="111" t="s">
        <v>420</v>
      </c>
      <c r="P130" s="111" t="s">
        <v>510</v>
      </c>
      <c r="Q130" s="111" t="s">
        <v>510</v>
      </c>
    </row>
    <row r="131" s="160" customFormat="true" ht="48" hidden="false" customHeight="true" outlineLevel="0" collapsed="false">
      <c r="A131" s="90" t="n">
        <f aca="false">A130+1</f>
        <v>126</v>
      </c>
      <c r="B131" s="101" t="s">
        <v>1865</v>
      </c>
      <c r="C131" s="111" t="s">
        <v>1729</v>
      </c>
      <c r="D131" s="111" t="s">
        <v>1729</v>
      </c>
      <c r="E131" s="121" t="s">
        <v>1854</v>
      </c>
      <c r="F131" s="165" t="s">
        <v>1855</v>
      </c>
      <c r="G131" s="170"/>
      <c r="H131" s="124" t="s">
        <v>669</v>
      </c>
      <c r="I131" s="158" t="s">
        <v>1856</v>
      </c>
      <c r="J131" s="111" t="s">
        <v>1857</v>
      </c>
      <c r="K131" s="111" t="s">
        <v>510</v>
      </c>
      <c r="L131" s="99" t="n">
        <v>1560087.66</v>
      </c>
      <c r="M131" s="99" t="n">
        <v>1560087.66</v>
      </c>
      <c r="N131" s="111" t="s">
        <v>420</v>
      </c>
      <c r="O131" s="111" t="s">
        <v>420</v>
      </c>
      <c r="P131" s="111" t="s">
        <v>510</v>
      </c>
      <c r="Q131" s="111" t="s">
        <v>510</v>
      </c>
    </row>
    <row r="132" s="160" customFormat="true" ht="48" hidden="false" customHeight="true" outlineLevel="0" collapsed="false">
      <c r="A132" s="90" t="n">
        <f aca="false">A131+1</f>
        <v>127</v>
      </c>
      <c r="B132" s="101" t="s">
        <v>1866</v>
      </c>
      <c r="C132" s="111" t="s">
        <v>1729</v>
      </c>
      <c r="D132" s="111" t="s">
        <v>1729</v>
      </c>
      <c r="E132" s="121" t="s">
        <v>1859</v>
      </c>
      <c r="F132" s="165" t="s">
        <v>1867</v>
      </c>
      <c r="G132" s="170"/>
      <c r="H132" s="124" t="s">
        <v>669</v>
      </c>
      <c r="I132" s="158" t="s">
        <v>1856</v>
      </c>
      <c r="J132" s="111" t="s">
        <v>1857</v>
      </c>
      <c r="K132" s="111" t="s">
        <v>510</v>
      </c>
      <c r="L132" s="99" t="n">
        <v>1560087.66</v>
      </c>
      <c r="M132" s="99" t="n">
        <v>1560087.66</v>
      </c>
      <c r="N132" s="111" t="s">
        <v>420</v>
      </c>
      <c r="O132" s="111" t="s">
        <v>420</v>
      </c>
      <c r="P132" s="111" t="s">
        <v>510</v>
      </c>
      <c r="Q132" s="111" t="s">
        <v>510</v>
      </c>
    </row>
    <row r="133" s="160" customFormat="true" ht="48" hidden="false" customHeight="true" outlineLevel="0" collapsed="false">
      <c r="A133" s="90" t="n">
        <f aca="false">A132+1</f>
        <v>128</v>
      </c>
      <c r="B133" s="101" t="s">
        <v>1868</v>
      </c>
      <c r="C133" s="111" t="s">
        <v>1197</v>
      </c>
      <c r="D133" s="111" t="s">
        <v>1197</v>
      </c>
      <c r="E133" s="111" t="s">
        <v>1869</v>
      </c>
      <c r="F133" s="165" t="s">
        <v>1870</v>
      </c>
      <c r="G133" s="171"/>
      <c r="H133" s="124" t="s">
        <v>669</v>
      </c>
      <c r="I133" s="111" t="s">
        <v>670</v>
      </c>
      <c r="J133" s="111" t="s">
        <v>1871</v>
      </c>
      <c r="K133" s="111" t="s">
        <v>510</v>
      </c>
      <c r="L133" s="168" t="n">
        <v>1041117</v>
      </c>
      <c r="M133" s="168" t="n">
        <v>1041117</v>
      </c>
      <c r="N133" s="111" t="s">
        <v>420</v>
      </c>
      <c r="O133" s="111" t="s">
        <v>420</v>
      </c>
      <c r="P133" s="111" t="s">
        <v>510</v>
      </c>
      <c r="Q133" s="111" t="s">
        <v>510</v>
      </c>
    </row>
    <row r="134" s="160" customFormat="true" ht="48" hidden="false" customHeight="true" outlineLevel="0" collapsed="false">
      <c r="A134" s="90" t="n">
        <f aca="false">A133+1</f>
        <v>129</v>
      </c>
      <c r="B134" s="101" t="s">
        <v>1872</v>
      </c>
      <c r="C134" s="111" t="s">
        <v>1197</v>
      </c>
      <c r="D134" s="111" t="s">
        <v>1873</v>
      </c>
      <c r="E134" s="111" t="s">
        <v>1874</v>
      </c>
      <c r="F134" s="165" t="s">
        <v>1875</v>
      </c>
      <c r="G134" s="171"/>
      <c r="H134" s="124" t="s">
        <v>669</v>
      </c>
      <c r="I134" s="111" t="s">
        <v>670</v>
      </c>
      <c r="J134" s="111" t="s">
        <v>1876</v>
      </c>
      <c r="K134" s="111" t="s">
        <v>510</v>
      </c>
      <c r="L134" s="172" t="n">
        <v>271991</v>
      </c>
      <c r="M134" s="172" t="n">
        <v>0</v>
      </c>
      <c r="N134" s="111" t="s">
        <v>420</v>
      </c>
      <c r="O134" s="111" t="s">
        <v>420</v>
      </c>
      <c r="P134" s="111" t="s">
        <v>510</v>
      </c>
      <c r="Q134" s="111" t="s">
        <v>510</v>
      </c>
    </row>
    <row r="135" s="160" customFormat="true" ht="48" hidden="false" customHeight="true" outlineLevel="0" collapsed="false">
      <c r="A135" s="90" t="n">
        <f aca="false">A134+1</f>
        <v>130</v>
      </c>
      <c r="B135" s="101" t="s">
        <v>1877</v>
      </c>
      <c r="C135" s="111" t="s">
        <v>1878</v>
      </c>
      <c r="D135" s="111" t="s">
        <v>1878</v>
      </c>
      <c r="E135" s="111" t="s">
        <v>1879</v>
      </c>
      <c r="F135" s="165" t="s">
        <v>1880</v>
      </c>
      <c r="G135" s="171"/>
      <c r="H135" s="124" t="s">
        <v>669</v>
      </c>
      <c r="I135" s="158" t="s">
        <v>1881</v>
      </c>
      <c r="J135" s="111" t="s">
        <v>1882</v>
      </c>
      <c r="K135" s="111" t="s">
        <v>510</v>
      </c>
      <c r="L135" s="167" t="n">
        <v>6393.28</v>
      </c>
      <c r="M135" s="173" t="n">
        <v>0</v>
      </c>
      <c r="N135" s="111" t="s">
        <v>420</v>
      </c>
      <c r="O135" s="111" t="s">
        <v>420</v>
      </c>
      <c r="P135" s="111" t="s">
        <v>510</v>
      </c>
      <c r="Q135" s="111" t="s">
        <v>510</v>
      </c>
    </row>
    <row r="136" s="160" customFormat="true" ht="48" hidden="false" customHeight="true" outlineLevel="0" collapsed="false">
      <c r="A136" s="90" t="n">
        <f aca="false">A135+1</f>
        <v>131</v>
      </c>
      <c r="B136" s="101" t="s">
        <v>1883</v>
      </c>
      <c r="C136" s="111" t="s">
        <v>1197</v>
      </c>
      <c r="D136" s="111" t="s">
        <v>1197</v>
      </c>
      <c r="E136" s="111" t="s">
        <v>1884</v>
      </c>
      <c r="F136" s="165" t="s">
        <v>1885</v>
      </c>
      <c r="G136" s="171"/>
      <c r="H136" s="124" t="s">
        <v>669</v>
      </c>
      <c r="I136" s="158" t="s">
        <v>1886</v>
      </c>
      <c r="J136" s="111" t="s">
        <v>1887</v>
      </c>
      <c r="K136" s="111" t="s">
        <v>510</v>
      </c>
      <c r="L136" s="167" t="n">
        <v>3433320.42</v>
      </c>
      <c r="M136" s="173" t="n">
        <v>3109060.86</v>
      </c>
      <c r="N136" s="111" t="s">
        <v>420</v>
      </c>
      <c r="O136" s="111" t="s">
        <v>420</v>
      </c>
      <c r="P136" s="111" t="s">
        <v>510</v>
      </c>
      <c r="Q136" s="111" t="s">
        <v>510</v>
      </c>
    </row>
    <row r="137" s="160" customFormat="true" ht="48" hidden="false" customHeight="true" outlineLevel="0" collapsed="false">
      <c r="A137" s="90" t="n">
        <f aca="false">A136+1</f>
        <v>132</v>
      </c>
      <c r="B137" s="101" t="s">
        <v>1888</v>
      </c>
      <c r="C137" s="111" t="s">
        <v>1889</v>
      </c>
      <c r="D137" s="111" t="s">
        <v>1889</v>
      </c>
      <c r="E137" s="111" t="s">
        <v>1890</v>
      </c>
      <c r="F137" s="165" t="s">
        <v>1891</v>
      </c>
      <c r="G137" s="174"/>
      <c r="H137" s="124" t="s">
        <v>669</v>
      </c>
      <c r="I137" s="158" t="s">
        <v>1892</v>
      </c>
      <c r="J137" s="111" t="s">
        <v>1893</v>
      </c>
      <c r="K137" s="111" t="s">
        <v>510</v>
      </c>
      <c r="L137" s="161" t="n">
        <v>374435.37</v>
      </c>
      <c r="M137" s="161" t="n">
        <v>257649.25</v>
      </c>
      <c r="N137" s="111" t="s">
        <v>420</v>
      </c>
      <c r="O137" s="111" t="s">
        <v>420</v>
      </c>
      <c r="P137" s="111" t="s">
        <v>510</v>
      </c>
      <c r="Q137" s="111" t="s">
        <v>510</v>
      </c>
    </row>
    <row r="138" s="160" customFormat="true" ht="183" hidden="false" customHeight="true" outlineLevel="0" collapsed="false">
      <c r="A138" s="90" t="n">
        <f aca="false">A137+1</f>
        <v>133</v>
      </c>
      <c r="B138" s="101" t="s">
        <v>1894</v>
      </c>
      <c r="C138" s="111" t="s">
        <v>1895</v>
      </c>
      <c r="D138" s="111" t="s">
        <v>1895</v>
      </c>
      <c r="E138" s="111" t="s">
        <v>1896</v>
      </c>
      <c r="F138" s="165" t="s">
        <v>1897</v>
      </c>
      <c r="G138" s="171"/>
      <c r="H138" s="124" t="s">
        <v>669</v>
      </c>
      <c r="I138" s="158" t="s">
        <v>1898</v>
      </c>
      <c r="J138" s="111" t="s">
        <v>1899</v>
      </c>
      <c r="K138" s="111" t="s">
        <v>510</v>
      </c>
      <c r="L138" s="99" t="n">
        <v>6413820.84</v>
      </c>
      <c r="M138" s="99" t="n">
        <v>6413820.84</v>
      </c>
      <c r="N138" s="111" t="s">
        <v>420</v>
      </c>
      <c r="O138" s="111" t="s">
        <v>420</v>
      </c>
      <c r="P138" s="111" t="s">
        <v>510</v>
      </c>
      <c r="Q138" s="111" t="s">
        <v>510</v>
      </c>
    </row>
    <row r="139" s="160" customFormat="true" ht="167.25" hidden="false" customHeight="true" outlineLevel="0" collapsed="false">
      <c r="A139" s="90" t="n">
        <f aca="false">A138+1</f>
        <v>134</v>
      </c>
      <c r="B139" s="101" t="s">
        <v>1900</v>
      </c>
      <c r="C139" s="111" t="s">
        <v>1901</v>
      </c>
      <c r="D139" s="111" t="s">
        <v>1901</v>
      </c>
      <c r="E139" s="111" t="s">
        <v>1902</v>
      </c>
      <c r="F139" s="165" t="s">
        <v>1903</v>
      </c>
      <c r="G139" s="171"/>
      <c r="H139" s="124" t="s">
        <v>669</v>
      </c>
      <c r="I139" s="158" t="s">
        <v>1898</v>
      </c>
      <c r="J139" s="111" t="s">
        <v>1904</v>
      </c>
      <c r="K139" s="111" t="s">
        <v>510</v>
      </c>
      <c r="L139" s="129" t="n">
        <v>3674320.7</v>
      </c>
      <c r="M139" s="129" t="n">
        <v>3674320.7</v>
      </c>
      <c r="N139" s="111" t="s">
        <v>420</v>
      </c>
      <c r="O139" s="111" t="s">
        <v>420</v>
      </c>
      <c r="P139" s="111" t="s">
        <v>510</v>
      </c>
      <c r="Q139" s="111" t="s">
        <v>510</v>
      </c>
    </row>
    <row r="140" s="160" customFormat="true" ht="167.25" hidden="false" customHeight="true" outlineLevel="0" collapsed="false">
      <c r="A140" s="90" t="n">
        <f aca="false">A139+1</f>
        <v>135</v>
      </c>
      <c r="B140" s="101" t="s">
        <v>1905</v>
      </c>
      <c r="C140" s="111" t="s">
        <v>1906</v>
      </c>
      <c r="D140" s="111" t="s">
        <v>1906</v>
      </c>
      <c r="E140" s="111" t="s">
        <v>1907</v>
      </c>
      <c r="F140" s="165" t="s">
        <v>1908</v>
      </c>
      <c r="G140" s="171"/>
      <c r="H140" s="124" t="s">
        <v>669</v>
      </c>
      <c r="I140" s="158" t="s">
        <v>1898</v>
      </c>
      <c r="J140" s="111" t="s">
        <v>1909</v>
      </c>
      <c r="K140" s="111" t="s">
        <v>510</v>
      </c>
      <c r="L140" s="175" t="n">
        <v>11036005.1</v>
      </c>
      <c r="M140" s="176" t="n">
        <v>11036005.1</v>
      </c>
      <c r="N140" s="111" t="s">
        <v>420</v>
      </c>
      <c r="O140" s="111" t="s">
        <v>420</v>
      </c>
      <c r="P140" s="111" t="s">
        <v>510</v>
      </c>
      <c r="Q140" s="111" t="s">
        <v>510</v>
      </c>
    </row>
    <row r="141" s="160" customFormat="true" ht="167.25" hidden="false" customHeight="true" outlineLevel="0" collapsed="false">
      <c r="A141" s="90" t="n">
        <f aca="false">A140+1</f>
        <v>136</v>
      </c>
      <c r="B141" s="101" t="s">
        <v>1910</v>
      </c>
      <c r="C141" s="111" t="s">
        <v>1911</v>
      </c>
      <c r="D141" s="111" t="s">
        <v>1911</v>
      </c>
      <c r="E141" s="111" t="s">
        <v>1912</v>
      </c>
      <c r="F141" s="165" t="s">
        <v>1913</v>
      </c>
      <c r="G141" s="171"/>
      <c r="H141" s="124" t="s">
        <v>669</v>
      </c>
      <c r="I141" s="158" t="s">
        <v>1898</v>
      </c>
      <c r="J141" s="111" t="s">
        <v>1914</v>
      </c>
      <c r="K141" s="111" t="s">
        <v>510</v>
      </c>
      <c r="L141" s="129" t="n">
        <v>9858934.66</v>
      </c>
      <c r="M141" s="129" t="n">
        <v>9858934.66</v>
      </c>
      <c r="N141" s="111" t="s">
        <v>420</v>
      </c>
      <c r="O141" s="111" t="s">
        <v>420</v>
      </c>
      <c r="P141" s="111" t="s">
        <v>510</v>
      </c>
      <c r="Q141" s="111" t="s">
        <v>510</v>
      </c>
    </row>
    <row r="142" s="160" customFormat="true" ht="48" hidden="false" customHeight="true" outlineLevel="0" collapsed="false">
      <c r="A142" s="90" t="n">
        <f aca="false">A141+1</f>
        <v>137</v>
      </c>
      <c r="B142" s="101" t="s">
        <v>1915</v>
      </c>
      <c r="C142" s="111" t="s">
        <v>1197</v>
      </c>
      <c r="D142" s="111" t="s">
        <v>1197</v>
      </c>
      <c r="E142" s="111" t="s">
        <v>1916</v>
      </c>
      <c r="F142" s="165" t="s">
        <v>1917</v>
      </c>
      <c r="G142" s="171"/>
      <c r="H142" s="124" t="s">
        <v>669</v>
      </c>
      <c r="I142" s="158" t="s">
        <v>1918</v>
      </c>
      <c r="J142" s="111" t="s">
        <v>1919</v>
      </c>
      <c r="K142" s="111" t="s">
        <v>510</v>
      </c>
      <c r="L142" s="99" t="n">
        <v>36872.43</v>
      </c>
      <c r="M142" s="99" t="n">
        <v>36872.43</v>
      </c>
      <c r="N142" s="111" t="s">
        <v>420</v>
      </c>
      <c r="O142" s="111" t="s">
        <v>420</v>
      </c>
      <c r="P142" s="111" t="s">
        <v>510</v>
      </c>
      <c r="Q142" s="111" t="s">
        <v>510</v>
      </c>
    </row>
    <row r="143" s="160" customFormat="true" ht="48" hidden="false" customHeight="true" outlineLevel="0" collapsed="false">
      <c r="A143" s="90" t="n">
        <f aca="false">A142+1</f>
        <v>138</v>
      </c>
      <c r="B143" s="101" t="s">
        <v>1920</v>
      </c>
      <c r="C143" s="111" t="s">
        <v>1197</v>
      </c>
      <c r="D143" s="111" t="s">
        <v>1197</v>
      </c>
      <c r="E143" s="97" t="s">
        <v>1921</v>
      </c>
      <c r="F143" s="165" t="s">
        <v>1922</v>
      </c>
      <c r="G143" s="171"/>
      <c r="H143" s="124" t="s">
        <v>669</v>
      </c>
      <c r="I143" s="158" t="s">
        <v>1923</v>
      </c>
      <c r="J143" s="111" t="s">
        <v>1924</v>
      </c>
      <c r="K143" s="111" t="s">
        <v>510</v>
      </c>
      <c r="L143" s="128" t="n">
        <v>3278251.07</v>
      </c>
      <c r="M143" s="128" t="n">
        <v>3278251.07</v>
      </c>
      <c r="N143" s="111" t="s">
        <v>420</v>
      </c>
      <c r="O143" s="111" t="s">
        <v>420</v>
      </c>
      <c r="P143" s="111" t="s">
        <v>510</v>
      </c>
      <c r="Q143" s="111" t="s">
        <v>510</v>
      </c>
    </row>
    <row r="144" s="160" customFormat="true" ht="48" hidden="false" customHeight="true" outlineLevel="0" collapsed="false">
      <c r="A144" s="90" t="n">
        <f aca="false">A143+1</f>
        <v>139</v>
      </c>
      <c r="B144" s="101" t="s">
        <v>1925</v>
      </c>
      <c r="C144" s="111" t="s">
        <v>1197</v>
      </c>
      <c r="D144" s="111" t="s">
        <v>1197</v>
      </c>
      <c r="E144" s="97" t="s">
        <v>1926</v>
      </c>
      <c r="F144" s="165" t="s">
        <v>1927</v>
      </c>
      <c r="G144" s="171"/>
      <c r="H144" s="124" t="s">
        <v>669</v>
      </c>
      <c r="I144" s="158" t="s">
        <v>1923</v>
      </c>
      <c r="J144" s="111" t="s">
        <v>1928</v>
      </c>
      <c r="K144" s="111" t="s">
        <v>510</v>
      </c>
      <c r="L144" s="128" t="n">
        <v>7918330.46</v>
      </c>
      <c r="M144" s="128" t="n">
        <v>7918330.46</v>
      </c>
      <c r="N144" s="111" t="s">
        <v>420</v>
      </c>
      <c r="O144" s="111" t="s">
        <v>420</v>
      </c>
      <c r="P144" s="111" t="s">
        <v>510</v>
      </c>
      <c r="Q144" s="111" t="s">
        <v>510</v>
      </c>
    </row>
    <row r="145" s="160" customFormat="true" ht="165.75" hidden="false" customHeight="true" outlineLevel="0" collapsed="false">
      <c r="A145" s="90" t="n">
        <f aca="false">A144+1</f>
        <v>140</v>
      </c>
      <c r="B145" s="101" t="s">
        <v>1929</v>
      </c>
      <c r="C145" s="111" t="s">
        <v>1930</v>
      </c>
      <c r="D145" s="111" t="s">
        <v>1931</v>
      </c>
      <c r="E145" s="111" t="s">
        <v>1932</v>
      </c>
      <c r="F145" s="165" t="s">
        <v>1891</v>
      </c>
      <c r="G145" s="174"/>
      <c r="H145" s="124" t="s">
        <v>669</v>
      </c>
      <c r="I145" s="158" t="s">
        <v>1933</v>
      </c>
      <c r="J145" s="111" t="s">
        <v>1931</v>
      </c>
      <c r="K145" s="111" t="s">
        <v>510</v>
      </c>
      <c r="L145" s="133" t="n">
        <v>2288200</v>
      </c>
      <c r="M145" s="133" t="n">
        <v>2288200</v>
      </c>
      <c r="N145" s="111" t="s">
        <v>420</v>
      </c>
      <c r="O145" s="111" t="s">
        <v>420</v>
      </c>
      <c r="P145" s="111" t="s">
        <v>510</v>
      </c>
      <c r="Q145" s="111" t="s">
        <v>510</v>
      </c>
    </row>
    <row r="146" s="160" customFormat="true" ht="165" hidden="false" customHeight="true" outlineLevel="0" collapsed="false">
      <c r="A146" s="90" t="n">
        <f aca="false">A145+1</f>
        <v>141</v>
      </c>
      <c r="B146" s="101" t="s">
        <v>1934</v>
      </c>
      <c r="C146" s="111" t="s">
        <v>1930</v>
      </c>
      <c r="D146" s="111" t="s">
        <v>1935</v>
      </c>
      <c r="E146" s="111" t="s">
        <v>1936</v>
      </c>
      <c r="F146" s="177" t="s">
        <v>1891</v>
      </c>
      <c r="G146" s="174"/>
      <c r="H146" s="124" t="s">
        <v>669</v>
      </c>
      <c r="I146" s="158" t="s">
        <v>1933</v>
      </c>
      <c r="J146" s="111" t="s">
        <v>1935</v>
      </c>
      <c r="K146" s="111" t="s">
        <v>510</v>
      </c>
      <c r="L146" s="133" t="n">
        <v>6854200</v>
      </c>
      <c r="M146" s="133" t="n">
        <v>6854200</v>
      </c>
      <c r="N146" s="111" t="s">
        <v>420</v>
      </c>
      <c r="O146" s="111" t="s">
        <v>420</v>
      </c>
      <c r="P146" s="111" t="s">
        <v>510</v>
      </c>
      <c r="Q146" s="111" t="s">
        <v>510</v>
      </c>
    </row>
    <row r="147" s="160" customFormat="true" ht="81.75" hidden="false" customHeight="true" outlineLevel="0" collapsed="false">
      <c r="A147" s="90" t="n">
        <f aca="false">A146+1</f>
        <v>142</v>
      </c>
      <c r="B147" s="101" t="s">
        <v>1937</v>
      </c>
      <c r="C147" s="111" t="s">
        <v>1938</v>
      </c>
      <c r="D147" s="111" t="s">
        <v>1939</v>
      </c>
      <c r="E147" s="111" t="s">
        <v>1932</v>
      </c>
      <c r="F147" s="165" t="s">
        <v>1891</v>
      </c>
      <c r="G147" s="174"/>
      <c r="H147" s="124" t="s">
        <v>669</v>
      </c>
      <c r="I147" s="158" t="s">
        <v>1940</v>
      </c>
      <c r="J147" s="111" t="s">
        <v>1939</v>
      </c>
      <c r="K147" s="111" t="s">
        <v>510</v>
      </c>
      <c r="L147" s="133" t="n">
        <v>1779937</v>
      </c>
      <c r="M147" s="133" t="n">
        <v>1779937</v>
      </c>
      <c r="N147" s="111" t="s">
        <v>420</v>
      </c>
      <c r="O147" s="111" t="s">
        <v>420</v>
      </c>
      <c r="P147" s="111" t="s">
        <v>510</v>
      </c>
      <c r="Q147" s="111" t="s">
        <v>510</v>
      </c>
    </row>
    <row r="148" s="160" customFormat="true" ht="61.5" hidden="false" customHeight="true" outlineLevel="0" collapsed="false">
      <c r="A148" s="90" t="n">
        <f aca="false">A147+1</f>
        <v>143</v>
      </c>
      <c r="B148" s="101" t="s">
        <v>1941</v>
      </c>
      <c r="C148" s="111" t="s">
        <v>1197</v>
      </c>
      <c r="D148" s="111" t="s">
        <v>1942</v>
      </c>
      <c r="E148" s="111" t="s">
        <v>1943</v>
      </c>
      <c r="F148" s="165" t="s">
        <v>1944</v>
      </c>
      <c r="G148" s="171"/>
      <c r="H148" s="124" t="s">
        <v>669</v>
      </c>
      <c r="I148" s="158" t="s">
        <v>1945</v>
      </c>
      <c r="J148" s="111" t="s">
        <v>1946</v>
      </c>
      <c r="K148" s="111" t="s">
        <v>510</v>
      </c>
      <c r="L148" s="133" t="n">
        <v>147045.24</v>
      </c>
      <c r="M148" s="133" t="n">
        <v>53917.88</v>
      </c>
      <c r="N148" s="111" t="s">
        <v>420</v>
      </c>
      <c r="O148" s="111" t="s">
        <v>420</v>
      </c>
      <c r="P148" s="111" t="s">
        <v>510</v>
      </c>
      <c r="Q148" s="111" t="s">
        <v>510</v>
      </c>
    </row>
    <row r="149" s="160" customFormat="true" ht="48" hidden="false" customHeight="true" outlineLevel="0" collapsed="false">
      <c r="A149" s="90" t="n">
        <f aca="false">A148+1</f>
        <v>144</v>
      </c>
      <c r="B149" s="101" t="s">
        <v>1947</v>
      </c>
      <c r="C149" s="111" t="s">
        <v>1197</v>
      </c>
      <c r="D149" s="111" t="s">
        <v>1197</v>
      </c>
      <c r="E149" s="111" t="s">
        <v>1948</v>
      </c>
      <c r="F149" s="165" t="s">
        <v>1949</v>
      </c>
      <c r="G149" s="171"/>
      <c r="H149" s="124" t="s">
        <v>669</v>
      </c>
      <c r="I149" s="158" t="s">
        <v>1950</v>
      </c>
      <c r="J149" s="111" t="s">
        <v>1951</v>
      </c>
      <c r="K149" s="111" t="s">
        <v>510</v>
      </c>
      <c r="L149" s="168" t="n">
        <v>139600</v>
      </c>
      <c r="M149" s="168" t="n">
        <v>0</v>
      </c>
      <c r="N149" s="111" t="s">
        <v>420</v>
      </c>
      <c r="O149" s="111" t="s">
        <v>420</v>
      </c>
      <c r="P149" s="111" t="s">
        <v>510</v>
      </c>
      <c r="Q149" s="111" t="s">
        <v>510</v>
      </c>
    </row>
    <row r="150" s="160" customFormat="true" ht="48" hidden="false" customHeight="true" outlineLevel="0" collapsed="false">
      <c r="A150" s="90" t="n">
        <f aca="false">A149+1</f>
        <v>145</v>
      </c>
      <c r="B150" s="101" t="s">
        <v>1952</v>
      </c>
      <c r="C150" s="111" t="s">
        <v>1197</v>
      </c>
      <c r="D150" s="111" t="s">
        <v>1197</v>
      </c>
      <c r="E150" s="111" t="s">
        <v>1948</v>
      </c>
      <c r="F150" s="165" t="s">
        <v>1953</v>
      </c>
      <c r="G150" s="171"/>
      <c r="H150" s="124" t="s">
        <v>669</v>
      </c>
      <c r="I150" s="158" t="s">
        <v>1950</v>
      </c>
      <c r="J150" s="111" t="s">
        <v>1954</v>
      </c>
      <c r="K150" s="111" t="s">
        <v>510</v>
      </c>
      <c r="L150" s="111" t="n">
        <v>116600</v>
      </c>
      <c r="M150" s="111" t="n">
        <v>68875.86</v>
      </c>
      <c r="N150" s="111" t="s">
        <v>420</v>
      </c>
      <c r="O150" s="111" t="s">
        <v>420</v>
      </c>
      <c r="P150" s="111" t="s">
        <v>510</v>
      </c>
      <c r="Q150" s="111" t="s">
        <v>510</v>
      </c>
    </row>
    <row r="151" s="160" customFormat="true" ht="48" hidden="false" customHeight="true" outlineLevel="0" collapsed="false">
      <c r="A151" s="90" t="n">
        <f aca="false">A150+1</f>
        <v>146</v>
      </c>
      <c r="B151" s="101" t="s">
        <v>1955</v>
      </c>
      <c r="C151" s="111" t="s">
        <v>1197</v>
      </c>
      <c r="D151" s="111" t="s">
        <v>1197</v>
      </c>
      <c r="E151" s="111" t="s">
        <v>1956</v>
      </c>
      <c r="F151" s="165" t="s">
        <v>1957</v>
      </c>
      <c r="G151" s="171"/>
      <c r="H151" s="124" t="s">
        <v>669</v>
      </c>
      <c r="I151" s="158" t="s">
        <v>1950</v>
      </c>
      <c r="J151" s="111" t="s">
        <v>1958</v>
      </c>
      <c r="K151" s="111" t="s">
        <v>510</v>
      </c>
      <c r="L151" s="168" t="n">
        <v>266100</v>
      </c>
      <c r="M151" s="168" t="n">
        <v>159846</v>
      </c>
      <c r="N151" s="111" t="s">
        <v>420</v>
      </c>
      <c r="O151" s="111" t="s">
        <v>420</v>
      </c>
      <c r="P151" s="111" t="s">
        <v>510</v>
      </c>
      <c r="Q151" s="111" t="s">
        <v>510</v>
      </c>
    </row>
    <row r="152" s="160" customFormat="true" ht="48" hidden="false" customHeight="true" outlineLevel="0" collapsed="false">
      <c r="A152" s="90" t="n">
        <f aca="false">A151+1</f>
        <v>147</v>
      </c>
      <c r="B152" s="101" t="s">
        <v>1959</v>
      </c>
      <c r="C152" s="111" t="s">
        <v>1960</v>
      </c>
      <c r="D152" s="111" t="s">
        <v>1459</v>
      </c>
      <c r="E152" s="178" t="s">
        <v>1961</v>
      </c>
      <c r="F152" s="165" t="s">
        <v>1962</v>
      </c>
      <c r="G152" s="171"/>
      <c r="H152" s="124" t="s">
        <v>669</v>
      </c>
      <c r="I152" s="158" t="s">
        <v>1963</v>
      </c>
      <c r="J152" s="111" t="s">
        <v>1964</v>
      </c>
      <c r="K152" s="111" t="s">
        <v>510</v>
      </c>
      <c r="L152" s="179" t="n">
        <v>1250672.86</v>
      </c>
      <c r="M152" s="179" t="n">
        <v>1250672.86</v>
      </c>
      <c r="N152" s="111" t="s">
        <v>420</v>
      </c>
      <c r="O152" s="111" t="s">
        <v>420</v>
      </c>
      <c r="P152" s="111" t="s">
        <v>510</v>
      </c>
      <c r="Q152" s="111" t="s">
        <v>510</v>
      </c>
    </row>
    <row r="153" s="160" customFormat="true" ht="57" hidden="false" customHeight="true" outlineLevel="0" collapsed="false">
      <c r="A153" s="90" t="n">
        <f aca="false">A152+1</f>
        <v>148</v>
      </c>
      <c r="B153" s="101" t="s">
        <v>1965</v>
      </c>
      <c r="C153" s="111" t="s">
        <v>1459</v>
      </c>
      <c r="D153" s="111" t="s">
        <v>1459</v>
      </c>
      <c r="E153" s="178" t="s">
        <v>1961</v>
      </c>
      <c r="F153" s="165" t="s">
        <v>1966</v>
      </c>
      <c r="G153" s="170"/>
      <c r="H153" s="124" t="s">
        <v>669</v>
      </c>
      <c r="I153" s="158" t="s">
        <v>1963</v>
      </c>
      <c r="J153" s="111" t="s">
        <v>1967</v>
      </c>
      <c r="K153" s="111" t="s">
        <v>510</v>
      </c>
      <c r="L153" s="179" t="n">
        <v>9044959.8</v>
      </c>
      <c r="M153" s="179" t="n">
        <v>9044959.8</v>
      </c>
      <c r="N153" s="111" t="s">
        <v>420</v>
      </c>
      <c r="O153" s="111" t="s">
        <v>420</v>
      </c>
      <c r="P153" s="111" t="s">
        <v>510</v>
      </c>
      <c r="Q153" s="111" t="s">
        <v>510</v>
      </c>
    </row>
    <row r="154" s="160" customFormat="true" ht="89.25" hidden="false" customHeight="true" outlineLevel="0" collapsed="false">
      <c r="A154" s="90" t="n">
        <f aca="false">A153+1</f>
        <v>149</v>
      </c>
      <c r="B154" s="101" t="s">
        <v>1968</v>
      </c>
      <c r="C154" s="111" t="s">
        <v>1969</v>
      </c>
      <c r="D154" s="111" t="s">
        <v>1459</v>
      </c>
      <c r="E154" s="178" t="s">
        <v>1970</v>
      </c>
      <c r="F154" s="165" t="s">
        <v>1971</v>
      </c>
      <c r="G154" s="170"/>
      <c r="H154" s="124" t="s">
        <v>669</v>
      </c>
      <c r="I154" s="158" t="s">
        <v>1963</v>
      </c>
      <c r="J154" s="111" t="s">
        <v>1972</v>
      </c>
      <c r="K154" s="111" t="s">
        <v>510</v>
      </c>
      <c r="L154" s="179" t="n">
        <v>1663990.79</v>
      </c>
      <c r="M154" s="179" t="n">
        <v>1663990.79</v>
      </c>
      <c r="N154" s="111" t="s">
        <v>420</v>
      </c>
      <c r="O154" s="111" t="s">
        <v>420</v>
      </c>
      <c r="P154" s="111" t="s">
        <v>510</v>
      </c>
      <c r="Q154" s="111" t="s">
        <v>510</v>
      </c>
    </row>
    <row r="155" s="160" customFormat="true" ht="48" hidden="false" customHeight="true" outlineLevel="0" collapsed="false">
      <c r="A155" s="90" t="n">
        <f aca="false">A154+1</f>
        <v>150</v>
      </c>
      <c r="B155" s="101" t="s">
        <v>1973</v>
      </c>
      <c r="C155" s="111" t="s">
        <v>1197</v>
      </c>
      <c r="D155" s="111" t="s">
        <v>1801</v>
      </c>
      <c r="E155" s="111" t="s">
        <v>1974</v>
      </c>
      <c r="F155" s="165" t="s">
        <v>1975</v>
      </c>
      <c r="G155" s="170"/>
      <c r="H155" s="124" t="s">
        <v>669</v>
      </c>
      <c r="I155" s="158" t="s">
        <v>1976</v>
      </c>
      <c r="J155" s="111" t="s">
        <v>1977</v>
      </c>
      <c r="K155" s="111" t="s">
        <v>510</v>
      </c>
      <c r="L155" s="168" t="n">
        <v>193375</v>
      </c>
      <c r="M155" s="168" t="n">
        <v>50048.63</v>
      </c>
      <c r="N155" s="111" t="s">
        <v>420</v>
      </c>
      <c r="O155" s="111" t="s">
        <v>420</v>
      </c>
      <c r="P155" s="111" t="s">
        <v>510</v>
      </c>
      <c r="Q155" s="111" t="s">
        <v>510</v>
      </c>
    </row>
    <row r="156" s="160" customFormat="true" ht="48" hidden="false" customHeight="true" outlineLevel="0" collapsed="false">
      <c r="A156" s="90" t="n">
        <f aca="false">A155+1</f>
        <v>151</v>
      </c>
      <c r="B156" s="101" t="s">
        <v>1978</v>
      </c>
      <c r="C156" s="111" t="s">
        <v>1197</v>
      </c>
      <c r="D156" s="111" t="s">
        <v>1801</v>
      </c>
      <c r="E156" s="111" t="s">
        <v>1974</v>
      </c>
      <c r="F156" s="165" t="s">
        <v>1979</v>
      </c>
      <c r="G156" s="170"/>
      <c r="H156" s="124" t="s">
        <v>669</v>
      </c>
      <c r="I156" s="158" t="s">
        <v>1976</v>
      </c>
      <c r="J156" s="111" t="s">
        <v>1980</v>
      </c>
      <c r="K156" s="111" t="s">
        <v>510</v>
      </c>
      <c r="L156" s="168" t="n">
        <v>6235.6</v>
      </c>
      <c r="M156" s="168" t="n">
        <v>0</v>
      </c>
      <c r="N156" s="111" t="s">
        <v>420</v>
      </c>
      <c r="O156" s="111" t="s">
        <v>420</v>
      </c>
      <c r="P156" s="111" t="s">
        <v>510</v>
      </c>
      <c r="Q156" s="111" t="s">
        <v>510</v>
      </c>
    </row>
    <row r="157" s="160" customFormat="true" ht="48" hidden="false" customHeight="true" outlineLevel="0" collapsed="false">
      <c r="A157" s="90" t="n">
        <f aca="false">A156+1</f>
        <v>152</v>
      </c>
      <c r="B157" s="101" t="s">
        <v>1981</v>
      </c>
      <c r="C157" s="111" t="s">
        <v>1459</v>
      </c>
      <c r="D157" s="111" t="s">
        <v>1459</v>
      </c>
      <c r="E157" s="111" t="s">
        <v>1974</v>
      </c>
      <c r="F157" s="165" t="s">
        <v>1982</v>
      </c>
      <c r="G157" s="170"/>
      <c r="H157" s="124" t="s">
        <v>669</v>
      </c>
      <c r="I157" s="158" t="s">
        <v>1976</v>
      </c>
      <c r="J157" s="111" t="s">
        <v>1983</v>
      </c>
      <c r="K157" s="111" t="s">
        <v>510</v>
      </c>
      <c r="L157" s="168" t="n">
        <v>12707</v>
      </c>
      <c r="M157" s="168" t="n">
        <v>12707</v>
      </c>
      <c r="N157" s="111" t="s">
        <v>420</v>
      </c>
      <c r="O157" s="111" t="s">
        <v>420</v>
      </c>
      <c r="P157" s="111" t="s">
        <v>510</v>
      </c>
      <c r="Q157" s="111" t="s">
        <v>510</v>
      </c>
    </row>
    <row r="158" s="160" customFormat="true" ht="48" hidden="false" customHeight="true" outlineLevel="0" collapsed="false">
      <c r="A158" s="90" t="n">
        <f aca="false">A157+1</f>
        <v>153</v>
      </c>
      <c r="B158" s="101" t="s">
        <v>1984</v>
      </c>
      <c r="C158" s="111" t="s">
        <v>1197</v>
      </c>
      <c r="D158" s="111" t="s">
        <v>1801</v>
      </c>
      <c r="E158" s="111" t="s">
        <v>1985</v>
      </c>
      <c r="F158" s="165" t="s">
        <v>1986</v>
      </c>
      <c r="G158" s="170"/>
      <c r="H158" s="124" t="s">
        <v>669</v>
      </c>
      <c r="I158" s="158" t="s">
        <v>1987</v>
      </c>
      <c r="J158" s="111" t="s">
        <v>1988</v>
      </c>
      <c r="K158" s="111" t="s">
        <v>510</v>
      </c>
      <c r="L158" s="168" t="n">
        <v>2959961.3</v>
      </c>
      <c r="M158" s="168" t="n">
        <v>2959961.3</v>
      </c>
      <c r="N158" s="111" t="s">
        <v>420</v>
      </c>
      <c r="O158" s="111" t="s">
        <v>420</v>
      </c>
      <c r="P158" s="111" t="s">
        <v>510</v>
      </c>
      <c r="Q158" s="111" t="s">
        <v>510</v>
      </c>
    </row>
    <row r="159" s="160" customFormat="true" ht="48" hidden="false" customHeight="true" outlineLevel="0" collapsed="false">
      <c r="A159" s="90" t="n">
        <f aca="false">A158+1</f>
        <v>154</v>
      </c>
      <c r="B159" s="101" t="s">
        <v>1989</v>
      </c>
      <c r="C159" s="111" t="s">
        <v>1197</v>
      </c>
      <c r="D159" s="111" t="s">
        <v>1801</v>
      </c>
      <c r="E159" s="111" t="s">
        <v>1990</v>
      </c>
      <c r="F159" s="165" t="s">
        <v>1991</v>
      </c>
      <c r="G159" s="170"/>
      <c r="H159" s="124" t="s">
        <v>669</v>
      </c>
      <c r="I159" s="158" t="s">
        <v>1992</v>
      </c>
      <c r="J159" s="111" t="s">
        <v>1993</v>
      </c>
      <c r="K159" s="111" t="s">
        <v>510</v>
      </c>
      <c r="L159" s="99" t="n">
        <v>12817105.6</v>
      </c>
      <c r="M159" s="180" t="n">
        <v>12817105.6</v>
      </c>
      <c r="N159" s="111" t="s">
        <v>420</v>
      </c>
      <c r="O159" s="111" t="s">
        <v>420</v>
      </c>
      <c r="P159" s="111" t="s">
        <v>510</v>
      </c>
      <c r="Q159" s="111" t="s">
        <v>510</v>
      </c>
    </row>
    <row r="160" s="160" customFormat="true" ht="87.75" hidden="false" customHeight="true" outlineLevel="0" collapsed="false">
      <c r="A160" s="90" t="n">
        <f aca="false">A159+1</f>
        <v>155</v>
      </c>
      <c r="B160" s="101" t="s">
        <v>1994</v>
      </c>
      <c r="C160" s="111" t="s">
        <v>1459</v>
      </c>
      <c r="D160" s="111" t="s">
        <v>1995</v>
      </c>
      <c r="E160" s="178" t="s">
        <v>1996</v>
      </c>
      <c r="F160" s="165" t="s">
        <v>1997</v>
      </c>
      <c r="G160" s="170"/>
      <c r="H160" s="124" t="s">
        <v>669</v>
      </c>
      <c r="I160" s="158" t="s">
        <v>1998</v>
      </c>
      <c r="J160" s="111" t="s">
        <v>1999</v>
      </c>
      <c r="K160" s="111" t="s">
        <v>510</v>
      </c>
      <c r="L160" s="99" t="n">
        <v>14972890.48</v>
      </c>
      <c r="M160" s="99" t="n">
        <v>14972890.48</v>
      </c>
      <c r="N160" s="111" t="s">
        <v>420</v>
      </c>
      <c r="O160" s="111" t="s">
        <v>420</v>
      </c>
      <c r="P160" s="111" t="s">
        <v>510</v>
      </c>
      <c r="Q160" s="111" t="s">
        <v>510</v>
      </c>
    </row>
    <row r="161" s="160" customFormat="true" ht="48" hidden="false" customHeight="true" outlineLevel="0" collapsed="false">
      <c r="A161" s="90" t="n">
        <f aca="false">A160+1</f>
        <v>156</v>
      </c>
      <c r="B161" s="101" t="s">
        <v>2000</v>
      </c>
      <c r="C161" s="111" t="s">
        <v>1459</v>
      </c>
      <c r="D161" s="111" t="s">
        <v>2001</v>
      </c>
      <c r="E161" s="178" t="s">
        <v>1996</v>
      </c>
      <c r="F161" s="165" t="s">
        <v>510</v>
      </c>
      <c r="G161" s="174"/>
      <c r="H161" s="124" t="s">
        <v>669</v>
      </c>
      <c r="I161" s="158" t="s">
        <v>1998</v>
      </c>
      <c r="J161" s="111" t="s">
        <v>2001</v>
      </c>
      <c r="K161" s="111" t="s">
        <v>510</v>
      </c>
      <c r="L161" s="99" t="n">
        <v>1153578.56</v>
      </c>
      <c r="M161" s="99" t="n">
        <v>1153578.56</v>
      </c>
      <c r="N161" s="111" t="s">
        <v>420</v>
      </c>
      <c r="O161" s="111" t="s">
        <v>420</v>
      </c>
      <c r="P161" s="111" t="s">
        <v>510</v>
      </c>
      <c r="Q161" s="111" t="s">
        <v>510</v>
      </c>
    </row>
    <row r="162" s="160" customFormat="true" ht="48" hidden="false" customHeight="true" outlineLevel="0" collapsed="false">
      <c r="A162" s="90" t="n">
        <f aca="false">A161+1</f>
        <v>157</v>
      </c>
      <c r="B162" s="101" t="s">
        <v>2002</v>
      </c>
      <c r="C162" s="111" t="s">
        <v>1459</v>
      </c>
      <c r="D162" s="111" t="s">
        <v>2003</v>
      </c>
      <c r="E162" s="97" t="s">
        <v>2004</v>
      </c>
      <c r="F162" s="111" t="s">
        <v>510</v>
      </c>
      <c r="G162" s="111"/>
      <c r="H162" s="124" t="s">
        <v>669</v>
      </c>
      <c r="I162" s="158" t="s">
        <v>2005</v>
      </c>
      <c r="J162" s="111" t="s">
        <v>2003</v>
      </c>
      <c r="K162" s="111" t="s">
        <v>510</v>
      </c>
      <c r="L162" s="99" t="n">
        <v>1250672.86</v>
      </c>
      <c r="M162" s="99" t="n">
        <v>1250672.86</v>
      </c>
      <c r="N162" s="111" t="s">
        <v>420</v>
      </c>
      <c r="O162" s="111" t="s">
        <v>420</v>
      </c>
      <c r="P162" s="111" t="s">
        <v>510</v>
      </c>
      <c r="Q162" s="111" t="s">
        <v>510</v>
      </c>
    </row>
    <row r="163" s="160" customFormat="true" ht="15.75" hidden="false" customHeight="false" outlineLevel="0" collapsed="false">
      <c r="J163" s="181"/>
      <c r="M163" s="182"/>
    </row>
    <row r="164" s="160" customFormat="true" ht="15.75" hidden="false" customHeight="false" outlineLevel="0" collapsed="false">
      <c r="J164" s="181"/>
    </row>
    <row r="165" s="160" customFormat="true" ht="15.75" hidden="false" customHeight="false" outlineLevel="0" collapsed="false">
      <c r="J165" s="181"/>
    </row>
    <row r="166" s="160" customFormat="true" ht="15.75" hidden="false" customHeight="false" outlineLevel="0" collapsed="false">
      <c r="J166" s="181"/>
    </row>
    <row r="167" s="160" customFormat="true" ht="15.75" hidden="false" customHeight="false" outlineLevel="0" collapsed="false">
      <c r="J167" s="181"/>
    </row>
    <row r="168" s="160" customFormat="true" ht="15.75" hidden="false" customHeight="false" outlineLevel="0" collapsed="false">
      <c r="J168" s="181"/>
    </row>
    <row r="169" s="160" customFormat="true" ht="15.75" hidden="false" customHeight="false" outlineLevel="0" collapsed="false">
      <c r="J169" s="181"/>
    </row>
    <row r="170" customFormat="false" ht="15.75" hidden="false" customHeight="false" outlineLevel="0" collapsed="false">
      <c r="M170" s="183"/>
    </row>
  </sheetData>
  <mergeCells count="18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2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:R41"/>
  <sheetViews>
    <sheetView showFormulas="false" showGridLines="true" showRowColHeaders="true" showZeros="true" rightToLeft="false" tabSelected="false" showOutlineSymbols="true" defaultGridColor="true" view="normal" topLeftCell="A26" colorId="64" zoomScale="60" zoomScaleNormal="60" zoomScalePageLayoutView="100" workbookViewId="0">
      <selection pane="topLeft" activeCell="J24" activeCellId="0" sqref="J24"/>
    </sheetView>
  </sheetViews>
  <sheetFormatPr defaultColWidth="9.1484375" defaultRowHeight="15.75" zeroHeight="false" outlineLevelRow="0" outlineLevelCol="0"/>
  <cols>
    <col collapsed="false" customWidth="true" hidden="false" outlineLevel="0" max="1" min="1" style="87" width="7"/>
    <col collapsed="false" customWidth="true" hidden="false" outlineLevel="0" max="2" min="2" style="87" width="16.85"/>
    <col collapsed="false" customWidth="true" hidden="false" outlineLevel="0" max="4" min="3" style="87" width="16"/>
    <col collapsed="false" customWidth="true" hidden="false" outlineLevel="0" max="5" min="5" style="87" width="22.15"/>
    <col collapsed="false" customWidth="true" hidden="false" outlineLevel="0" max="6" min="6" style="87" width="29.57"/>
    <col collapsed="false" customWidth="true" hidden="false" outlineLevel="0" max="7" min="7" style="87" width="24"/>
    <col collapsed="false" customWidth="true" hidden="false" outlineLevel="0" max="8" min="8" style="87" width="18.71"/>
    <col collapsed="false" customWidth="true" hidden="false" outlineLevel="0" max="9" min="9" style="87" width="41.57"/>
    <col collapsed="false" customWidth="true" hidden="false" outlineLevel="0" max="10" min="10" style="87" width="33"/>
    <col collapsed="false" customWidth="true" hidden="false" outlineLevel="0" max="11" min="11" style="136" width="22.15"/>
    <col collapsed="false" customWidth="true" hidden="false" outlineLevel="0" max="14" min="12" style="87" width="16.57"/>
    <col collapsed="false" customWidth="true" hidden="false" outlineLevel="0" max="15" min="15" style="87" width="20.14"/>
    <col collapsed="false" customWidth="true" hidden="false" outlineLevel="0" max="16" min="16" style="87" width="23.71"/>
    <col collapsed="false" customWidth="true" hidden="false" outlineLevel="0" max="17" min="17" style="87" width="15.14"/>
    <col collapsed="false" customWidth="true" hidden="false" outlineLevel="0" max="18" min="18" style="87" width="31.15"/>
    <col collapsed="false" customWidth="true" hidden="false" outlineLevel="0" max="19" min="19" style="87" width="17.86"/>
    <col collapsed="false" customWidth="true" hidden="false" outlineLevel="0" max="20" min="20" style="87" width="16.14"/>
    <col collapsed="false" customWidth="true" hidden="false" outlineLevel="0" max="22" min="21" style="87" width="11.43"/>
    <col collapsed="false" customWidth="true" hidden="false" outlineLevel="0" max="23" min="23" style="87" width="15.85"/>
    <col collapsed="false" customWidth="true" hidden="false" outlineLevel="0" max="24" min="24" style="87" width="14.86"/>
    <col collapsed="false" customWidth="true" hidden="false" outlineLevel="0" max="25" min="25" style="87" width="15.14"/>
    <col collapsed="false" customWidth="true" hidden="false" outlineLevel="0" max="26" min="26" style="87" width="13"/>
    <col collapsed="false" customWidth="true" hidden="false" outlineLevel="0" max="27" min="27" style="87" width="18.14"/>
    <col collapsed="false" customWidth="false" hidden="false" outlineLevel="0" max="16384" min="28" style="87" width="9.14"/>
  </cols>
  <sheetData>
    <row r="1" customFormat="false" ht="75" hidden="false" customHeight="true" outlineLevel="0" collapsed="false">
      <c r="A1" s="89" t="s">
        <v>2006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customFormat="false" ht="99.75" hidden="false" customHeight="true" outlineLevel="0" collapsed="false">
      <c r="A2" s="90" t="s">
        <v>401</v>
      </c>
      <c r="B2" s="91" t="s">
        <v>402</v>
      </c>
      <c r="C2" s="90" t="s">
        <v>2007</v>
      </c>
      <c r="D2" s="90" t="s">
        <v>1185</v>
      </c>
      <c r="E2" s="90" t="s">
        <v>2008</v>
      </c>
      <c r="F2" s="90" t="s">
        <v>1187</v>
      </c>
      <c r="G2" s="92" t="s">
        <v>1188</v>
      </c>
      <c r="H2" s="90" t="s">
        <v>2009</v>
      </c>
      <c r="I2" s="90" t="s">
        <v>407</v>
      </c>
      <c r="J2" s="90" t="s">
        <v>408</v>
      </c>
      <c r="K2" s="137" t="s">
        <v>1190</v>
      </c>
      <c r="L2" s="90" t="s">
        <v>1191</v>
      </c>
      <c r="M2" s="90" t="s">
        <v>1192</v>
      </c>
      <c r="N2" s="90" t="s">
        <v>1193</v>
      </c>
      <c r="O2" s="90" t="s">
        <v>1194</v>
      </c>
      <c r="P2" s="90" t="s">
        <v>411</v>
      </c>
      <c r="Q2" s="90" t="s">
        <v>412</v>
      </c>
    </row>
    <row r="3" customFormat="false" ht="126" hidden="false" customHeight="true" outlineLevel="0" collapsed="false">
      <c r="A3" s="90"/>
      <c r="B3" s="91"/>
      <c r="C3" s="90"/>
      <c r="D3" s="90"/>
      <c r="E3" s="90"/>
      <c r="F3" s="90"/>
      <c r="G3" s="92"/>
      <c r="H3" s="90"/>
      <c r="I3" s="90"/>
      <c r="J3" s="90"/>
      <c r="K3" s="137"/>
      <c r="L3" s="90"/>
      <c r="M3" s="90"/>
      <c r="N3" s="90"/>
      <c r="O3" s="90"/>
      <c r="P3" s="90"/>
      <c r="Q3" s="90"/>
    </row>
    <row r="4" customFormat="false" ht="15.75" hidden="false" customHeight="false" outlineLevel="0" collapsed="false">
      <c r="A4" s="90" t="n">
        <v>1</v>
      </c>
      <c r="B4" s="90" t="n">
        <v>2</v>
      </c>
      <c r="C4" s="94" t="n">
        <v>3</v>
      </c>
      <c r="D4" s="94" t="n">
        <v>3</v>
      </c>
      <c r="E4" s="94" t="n">
        <v>3</v>
      </c>
      <c r="F4" s="94" t="n">
        <v>4</v>
      </c>
      <c r="G4" s="90" t="n">
        <v>5</v>
      </c>
      <c r="H4" s="90" t="n">
        <v>6</v>
      </c>
      <c r="I4" s="90" t="n">
        <v>7</v>
      </c>
      <c r="J4" s="90" t="n">
        <v>8</v>
      </c>
      <c r="K4" s="90" t="n">
        <v>9</v>
      </c>
      <c r="L4" s="90" t="n">
        <v>10</v>
      </c>
      <c r="M4" s="90" t="n">
        <v>11</v>
      </c>
      <c r="N4" s="90" t="n">
        <v>12</v>
      </c>
      <c r="O4" s="90" t="n">
        <v>13</v>
      </c>
      <c r="P4" s="90" t="n">
        <v>14</v>
      </c>
      <c r="Q4" s="90" t="n">
        <v>16</v>
      </c>
    </row>
    <row r="5" customFormat="false" ht="54.2" hidden="false" customHeight="false" outlineLevel="0" collapsed="false">
      <c r="A5" s="90" t="n">
        <v>1</v>
      </c>
      <c r="B5" s="184" t="s">
        <v>2010</v>
      </c>
      <c r="C5" s="97" t="s">
        <v>2011</v>
      </c>
      <c r="D5" s="97" t="s">
        <v>333</v>
      </c>
      <c r="E5" s="97" t="s">
        <v>2012</v>
      </c>
      <c r="F5" s="97" t="s">
        <v>2013</v>
      </c>
      <c r="G5" s="97" t="s">
        <v>2014</v>
      </c>
      <c r="H5" s="97" t="s">
        <v>421</v>
      </c>
      <c r="I5" s="97" t="s">
        <v>418</v>
      </c>
      <c r="J5" s="97" t="s">
        <v>2015</v>
      </c>
      <c r="K5" s="97" t="s">
        <v>2016</v>
      </c>
      <c r="L5" s="185" t="n">
        <v>5036</v>
      </c>
      <c r="M5" s="99" t="n">
        <v>1680</v>
      </c>
      <c r="N5" s="99" t="n">
        <v>0</v>
      </c>
      <c r="O5" s="99" t="s">
        <v>420</v>
      </c>
      <c r="P5" s="97" t="s">
        <v>421</v>
      </c>
      <c r="Q5" s="97" t="s">
        <v>421</v>
      </c>
    </row>
    <row r="6" customFormat="false" ht="99.75" hidden="false" customHeight="true" outlineLevel="0" collapsed="false">
      <c r="A6" s="90" t="n">
        <f aca="false">A5+1</f>
        <v>2</v>
      </c>
      <c r="B6" s="184" t="s">
        <v>2017</v>
      </c>
      <c r="C6" s="97" t="s">
        <v>2011</v>
      </c>
      <c r="D6" s="97" t="s">
        <v>333</v>
      </c>
      <c r="E6" s="97" t="s">
        <v>2018</v>
      </c>
      <c r="F6" s="97" t="s">
        <v>2019</v>
      </c>
      <c r="G6" s="97" t="s">
        <v>2020</v>
      </c>
      <c r="H6" s="90" t="s">
        <v>2021</v>
      </c>
      <c r="I6" s="97" t="s">
        <v>418</v>
      </c>
      <c r="J6" s="97" t="s">
        <v>2022</v>
      </c>
      <c r="K6" s="97" t="s">
        <v>2023</v>
      </c>
      <c r="L6" s="99" t="s">
        <v>510</v>
      </c>
      <c r="M6" s="99" t="n">
        <v>2385409.23</v>
      </c>
      <c r="N6" s="99" t="n">
        <v>0</v>
      </c>
      <c r="O6" s="99" t="s">
        <v>420</v>
      </c>
      <c r="P6" s="97" t="s">
        <v>421</v>
      </c>
      <c r="Q6" s="97" t="s">
        <v>421</v>
      </c>
    </row>
    <row r="7" customFormat="false" ht="121.5" hidden="false" customHeight="true" outlineLevel="0" collapsed="false">
      <c r="A7" s="90" t="n">
        <f aca="false">A6+1</f>
        <v>3</v>
      </c>
      <c r="B7" s="184" t="s">
        <v>2024</v>
      </c>
      <c r="C7" s="97" t="s">
        <v>2011</v>
      </c>
      <c r="D7" s="186" t="s">
        <v>2025</v>
      </c>
      <c r="E7" s="87" t="s">
        <v>2026</v>
      </c>
      <c r="F7" s="97" t="s">
        <v>1231</v>
      </c>
      <c r="G7" s="97" t="s">
        <v>2027</v>
      </c>
      <c r="H7" s="97" t="s">
        <v>1233</v>
      </c>
      <c r="I7" s="97" t="s">
        <v>2028</v>
      </c>
      <c r="J7" s="99" t="s">
        <v>2029</v>
      </c>
      <c r="K7" s="100" t="s">
        <v>2030</v>
      </c>
      <c r="L7" s="138" t="s">
        <v>2031</v>
      </c>
      <c r="M7" s="100" t="n">
        <v>27840799.04</v>
      </c>
      <c r="N7" s="120" t="n">
        <v>0</v>
      </c>
      <c r="O7" s="99" t="s">
        <v>420</v>
      </c>
      <c r="P7" s="99" t="s">
        <v>420</v>
      </c>
      <c r="Q7" s="97" t="s">
        <v>421</v>
      </c>
    </row>
    <row r="8" customFormat="false" ht="121.5" hidden="false" customHeight="true" outlineLevel="0" collapsed="false">
      <c r="A8" s="90" t="n">
        <f aca="false">A7+1</f>
        <v>4</v>
      </c>
      <c r="B8" s="184" t="s">
        <v>2032</v>
      </c>
      <c r="C8" s="97" t="s">
        <v>2011</v>
      </c>
      <c r="D8" s="187" t="s">
        <v>2033</v>
      </c>
      <c r="E8" s="90" t="s">
        <v>2026</v>
      </c>
      <c r="F8" s="97" t="s">
        <v>1231</v>
      </c>
      <c r="G8" s="97" t="s">
        <v>2034</v>
      </c>
      <c r="H8" s="97" t="s">
        <v>1233</v>
      </c>
      <c r="I8" s="97" t="s">
        <v>2035</v>
      </c>
      <c r="J8" s="99" t="s">
        <v>2029</v>
      </c>
      <c r="K8" s="100" t="s">
        <v>2036</v>
      </c>
      <c r="L8" s="138" t="s">
        <v>2037</v>
      </c>
      <c r="M8" s="100" t="n">
        <v>481936.72</v>
      </c>
      <c r="N8" s="120" t="n">
        <v>0</v>
      </c>
      <c r="O8" s="99" t="s">
        <v>420</v>
      </c>
      <c r="P8" s="99" t="s">
        <v>420</v>
      </c>
      <c r="Q8" s="97" t="s">
        <v>421</v>
      </c>
    </row>
    <row r="9" customFormat="false" ht="115.5" hidden="false" customHeight="true" outlineLevel="0" collapsed="false">
      <c r="A9" s="90" t="n">
        <f aca="false">A8+1</f>
        <v>5</v>
      </c>
      <c r="B9" s="184" t="s">
        <v>2038</v>
      </c>
      <c r="C9" s="97" t="s">
        <v>2011</v>
      </c>
      <c r="D9" s="97" t="s">
        <v>1206</v>
      </c>
      <c r="E9" s="97" t="s">
        <v>2018</v>
      </c>
      <c r="F9" s="97" t="s">
        <v>1263</v>
      </c>
      <c r="G9" s="168" t="s">
        <v>2039</v>
      </c>
      <c r="H9" s="97" t="s">
        <v>2040</v>
      </c>
      <c r="I9" s="97" t="s">
        <v>436</v>
      </c>
      <c r="J9" s="99" t="s">
        <v>1265</v>
      </c>
      <c r="K9" s="100" t="s">
        <v>2041</v>
      </c>
      <c r="L9" s="138" t="s">
        <v>1267</v>
      </c>
      <c r="M9" s="100" t="n">
        <v>229151</v>
      </c>
      <c r="N9" s="120" t="n">
        <v>0</v>
      </c>
      <c r="O9" s="99" t="s">
        <v>420</v>
      </c>
      <c r="P9" s="99" t="s">
        <v>420</v>
      </c>
      <c r="Q9" s="97" t="s">
        <v>421</v>
      </c>
    </row>
    <row r="10" customFormat="false" ht="126" hidden="false" customHeight="true" outlineLevel="0" collapsed="false">
      <c r="A10" s="90" t="n">
        <f aca="false">A9+1</f>
        <v>6</v>
      </c>
      <c r="B10" s="184" t="s">
        <v>2042</v>
      </c>
      <c r="C10" s="97" t="s">
        <v>2011</v>
      </c>
      <c r="D10" s="97" t="s">
        <v>1277</v>
      </c>
      <c r="E10" s="97" t="s">
        <v>2018</v>
      </c>
      <c r="F10" s="97" t="s">
        <v>1263</v>
      </c>
      <c r="G10" s="168" t="s">
        <v>2043</v>
      </c>
      <c r="H10" s="97" t="s">
        <v>2040</v>
      </c>
      <c r="I10" s="97" t="s">
        <v>436</v>
      </c>
      <c r="J10" s="99" t="s">
        <v>1265</v>
      </c>
      <c r="K10" s="100" t="s">
        <v>2044</v>
      </c>
      <c r="L10" s="138" t="s">
        <v>1267</v>
      </c>
      <c r="M10" s="100" t="n">
        <v>117071</v>
      </c>
      <c r="N10" s="120" t="n">
        <v>0</v>
      </c>
      <c r="O10" s="99" t="s">
        <v>420</v>
      </c>
      <c r="P10" s="99" t="s">
        <v>420</v>
      </c>
      <c r="Q10" s="97" t="s">
        <v>421</v>
      </c>
    </row>
    <row r="11" customFormat="false" ht="145.5" hidden="false" customHeight="true" outlineLevel="0" collapsed="false">
      <c r="A11" s="90" t="n">
        <f aca="false">A10+1</f>
        <v>7</v>
      </c>
      <c r="B11" s="184" t="s">
        <v>2045</v>
      </c>
      <c r="C11" s="97" t="s">
        <v>2011</v>
      </c>
      <c r="D11" s="97" t="s">
        <v>2046</v>
      </c>
      <c r="E11" s="97" t="s">
        <v>2012</v>
      </c>
      <c r="F11" s="97" t="s">
        <v>2047</v>
      </c>
      <c r="G11" s="97" t="s">
        <v>2048</v>
      </c>
      <c r="H11" s="98" t="s">
        <v>2049</v>
      </c>
      <c r="I11" s="97" t="s">
        <v>2050</v>
      </c>
      <c r="J11" s="111" t="s">
        <v>1599</v>
      </c>
      <c r="K11" s="100" t="s">
        <v>2051</v>
      </c>
      <c r="L11" s="138" t="s">
        <v>510</v>
      </c>
      <c r="M11" s="100" t="n">
        <v>670452.12</v>
      </c>
      <c r="N11" s="120" t="n">
        <v>0</v>
      </c>
      <c r="O11" s="99" t="s">
        <v>420</v>
      </c>
      <c r="P11" s="99" t="s">
        <v>420</v>
      </c>
      <c r="Q11" s="97" t="s">
        <v>421</v>
      </c>
    </row>
    <row r="12" customFormat="false" ht="144" hidden="false" customHeight="true" outlineLevel="0" collapsed="false">
      <c r="A12" s="90" t="n">
        <f aca="false">A11+1</f>
        <v>8</v>
      </c>
      <c r="B12" s="184" t="s">
        <v>2052</v>
      </c>
      <c r="C12" s="97" t="s">
        <v>2011</v>
      </c>
      <c r="D12" s="97" t="s">
        <v>2053</v>
      </c>
      <c r="E12" s="97" t="s">
        <v>2018</v>
      </c>
      <c r="F12" s="97" t="s">
        <v>1604</v>
      </c>
      <c r="G12" s="97" t="s">
        <v>2054</v>
      </c>
      <c r="H12" s="98" t="s">
        <v>1201</v>
      </c>
      <c r="I12" s="97" t="s">
        <v>2055</v>
      </c>
      <c r="J12" s="97" t="s">
        <v>421</v>
      </c>
      <c r="K12" s="100" t="s">
        <v>2056</v>
      </c>
      <c r="L12" s="138" t="s">
        <v>2057</v>
      </c>
      <c r="M12" s="100" t="n">
        <v>737084.75</v>
      </c>
      <c r="N12" s="120" t="n">
        <v>0</v>
      </c>
      <c r="O12" s="99" t="s">
        <v>420</v>
      </c>
      <c r="P12" s="99" t="s">
        <v>420</v>
      </c>
      <c r="Q12" s="97" t="s">
        <v>421</v>
      </c>
    </row>
    <row r="13" customFormat="false" ht="95.25" hidden="false" customHeight="true" outlineLevel="0" collapsed="false">
      <c r="A13" s="90" t="n">
        <f aca="false">A12+1</f>
        <v>9</v>
      </c>
      <c r="B13" s="184" t="s">
        <v>2058</v>
      </c>
      <c r="C13" s="97" t="s">
        <v>2011</v>
      </c>
      <c r="D13" s="133" t="s">
        <v>2059</v>
      </c>
      <c r="E13" s="97" t="s">
        <v>2012</v>
      </c>
      <c r="F13" s="133" t="s">
        <v>2060</v>
      </c>
      <c r="G13" s="111" t="s">
        <v>2061</v>
      </c>
      <c r="H13" s="97" t="s">
        <v>421</v>
      </c>
      <c r="I13" s="90" t="s">
        <v>546</v>
      </c>
      <c r="J13" s="99" t="s">
        <v>2062</v>
      </c>
      <c r="K13" s="100" t="s">
        <v>2063</v>
      </c>
      <c r="L13" s="188" t="s">
        <v>2064</v>
      </c>
      <c r="M13" s="189" t="n">
        <v>22698371.92</v>
      </c>
      <c r="N13" s="189" t="n">
        <v>15636656.56</v>
      </c>
      <c r="O13" s="190" t="s">
        <v>420</v>
      </c>
      <c r="P13" s="99" t="s">
        <v>420</v>
      </c>
      <c r="Q13" s="97" t="s">
        <v>421</v>
      </c>
    </row>
    <row r="14" customFormat="false" ht="73.5" hidden="false" customHeight="true" outlineLevel="0" collapsed="false">
      <c r="A14" s="90" t="n">
        <f aca="false">A13+1</f>
        <v>10</v>
      </c>
      <c r="B14" s="184" t="s">
        <v>2065</v>
      </c>
      <c r="C14" s="97" t="s">
        <v>2011</v>
      </c>
      <c r="D14" s="111" t="s">
        <v>2066</v>
      </c>
      <c r="E14" s="133" t="s">
        <v>2067</v>
      </c>
      <c r="F14" s="133" t="s">
        <v>2068</v>
      </c>
      <c r="G14" s="111" t="s">
        <v>2069</v>
      </c>
      <c r="H14" s="97" t="s">
        <v>421</v>
      </c>
      <c r="I14" s="90" t="s">
        <v>546</v>
      </c>
      <c r="J14" s="99" t="s">
        <v>2070</v>
      </c>
      <c r="K14" s="100" t="s">
        <v>2071</v>
      </c>
      <c r="L14" s="148" t="s">
        <v>2072</v>
      </c>
      <c r="M14" s="149" t="n">
        <v>83825123.2</v>
      </c>
      <c r="N14" s="154" t="n">
        <v>0</v>
      </c>
      <c r="O14" s="99" t="s">
        <v>420</v>
      </c>
      <c r="P14" s="99" t="s">
        <v>420</v>
      </c>
      <c r="Q14" s="97" t="s">
        <v>421</v>
      </c>
    </row>
    <row r="15" customFormat="false" ht="73.5" hidden="false" customHeight="true" outlineLevel="0" collapsed="false">
      <c r="A15" s="90" t="n">
        <f aca="false">A14+1</f>
        <v>11</v>
      </c>
      <c r="B15" s="184" t="s">
        <v>2073</v>
      </c>
      <c r="C15" s="97" t="s">
        <v>2011</v>
      </c>
      <c r="D15" s="111" t="s">
        <v>2074</v>
      </c>
      <c r="E15" s="97" t="s">
        <v>2018</v>
      </c>
      <c r="F15" s="133" t="s">
        <v>2068</v>
      </c>
      <c r="G15" s="111" t="s">
        <v>2075</v>
      </c>
      <c r="H15" s="97" t="s">
        <v>421</v>
      </c>
      <c r="I15" s="90" t="s">
        <v>546</v>
      </c>
      <c r="J15" s="99" t="s">
        <v>2070</v>
      </c>
      <c r="K15" s="137" t="s">
        <v>2076</v>
      </c>
      <c r="L15" s="148" t="s">
        <v>1551</v>
      </c>
      <c r="M15" s="149" t="n">
        <v>1710716.8</v>
      </c>
      <c r="N15" s="154" t="n">
        <v>0</v>
      </c>
      <c r="O15" s="90" t="s">
        <v>420</v>
      </c>
      <c r="P15" s="90" t="s">
        <v>420</v>
      </c>
      <c r="Q15" s="90" t="s">
        <v>421</v>
      </c>
    </row>
    <row r="16" customFormat="false" ht="123" hidden="false" customHeight="true" outlineLevel="0" collapsed="false">
      <c r="A16" s="90" t="n">
        <f aca="false">A15+1</f>
        <v>12</v>
      </c>
      <c r="B16" s="184" t="s">
        <v>2077</v>
      </c>
      <c r="C16" s="97" t="s">
        <v>2011</v>
      </c>
      <c r="D16" s="97" t="s">
        <v>2078</v>
      </c>
      <c r="E16" s="97" t="s">
        <v>2079</v>
      </c>
      <c r="F16" s="97" t="s">
        <v>611</v>
      </c>
      <c r="G16" s="145" t="s">
        <v>2080</v>
      </c>
      <c r="H16" s="97" t="s">
        <v>2081</v>
      </c>
      <c r="I16" s="97" t="s">
        <v>571</v>
      </c>
      <c r="J16" s="99" t="s">
        <v>1650</v>
      </c>
      <c r="K16" s="100" t="s">
        <v>2082</v>
      </c>
      <c r="L16" s="138" t="s">
        <v>2083</v>
      </c>
      <c r="M16" s="100" t="n">
        <v>190000</v>
      </c>
      <c r="N16" s="144" t="n">
        <v>41600</v>
      </c>
      <c r="O16" s="99" t="s">
        <v>420</v>
      </c>
      <c r="P16" s="99" t="s">
        <v>420</v>
      </c>
      <c r="Q16" s="97" t="s">
        <v>421</v>
      </c>
    </row>
    <row r="17" customFormat="false" ht="123" hidden="false" customHeight="true" outlineLevel="0" collapsed="false">
      <c r="A17" s="90" t="n">
        <f aca="false">A16+1</f>
        <v>13</v>
      </c>
      <c r="B17" s="184" t="s">
        <v>2084</v>
      </c>
      <c r="C17" s="97" t="s">
        <v>2011</v>
      </c>
      <c r="D17" s="97" t="s">
        <v>1647</v>
      </c>
      <c r="E17" s="97" t="s">
        <v>2079</v>
      </c>
      <c r="F17" s="97" t="s">
        <v>595</v>
      </c>
      <c r="G17" s="145" t="s">
        <v>2085</v>
      </c>
      <c r="H17" s="97" t="s">
        <v>2086</v>
      </c>
      <c r="I17" s="97" t="s">
        <v>571</v>
      </c>
      <c r="J17" s="99" t="s">
        <v>1650</v>
      </c>
      <c r="K17" s="100" t="s">
        <v>2087</v>
      </c>
      <c r="L17" s="138" t="s">
        <v>2088</v>
      </c>
      <c r="M17" s="100" t="n">
        <v>139100</v>
      </c>
      <c r="N17" s="144" t="n">
        <v>0</v>
      </c>
      <c r="O17" s="99" t="s">
        <v>420</v>
      </c>
      <c r="P17" s="99" t="s">
        <v>420</v>
      </c>
      <c r="Q17" s="97" t="s">
        <v>421</v>
      </c>
    </row>
    <row r="18" customFormat="false" ht="123" hidden="false" customHeight="true" outlineLevel="0" collapsed="false">
      <c r="A18" s="90" t="n">
        <f aca="false">A17+1</f>
        <v>14</v>
      </c>
      <c r="B18" s="184" t="s">
        <v>2089</v>
      </c>
      <c r="C18" s="97" t="s">
        <v>2011</v>
      </c>
      <c r="D18" s="97" t="s">
        <v>2078</v>
      </c>
      <c r="E18" s="97" t="s">
        <v>2079</v>
      </c>
      <c r="F18" s="97" t="s">
        <v>587</v>
      </c>
      <c r="G18" s="145" t="s">
        <v>2090</v>
      </c>
      <c r="H18" s="97" t="s">
        <v>2091</v>
      </c>
      <c r="I18" s="97" t="s">
        <v>571</v>
      </c>
      <c r="J18" s="99" t="s">
        <v>1650</v>
      </c>
      <c r="K18" s="100" t="s">
        <v>2092</v>
      </c>
      <c r="L18" s="138" t="s">
        <v>2093</v>
      </c>
      <c r="M18" s="100" t="n">
        <v>1030400</v>
      </c>
      <c r="N18" s="144" t="n">
        <v>0</v>
      </c>
      <c r="O18" s="99" t="s">
        <v>420</v>
      </c>
      <c r="P18" s="99" t="s">
        <v>420</v>
      </c>
      <c r="Q18" s="97" t="s">
        <v>421</v>
      </c>
    </row>
    <row r="19" customFormat="false" ht="123" hidden="false" customHeight="true" outlineLevel="0" collapsed="false">
      <c r="A19" s="90" t="n">
        <f aca="false">A18+1</f>
        <v>15</v>
      </c>
      <c r="B19" s="184" t="s">
        <v>2094</v>
      </c>
      <c r="C19" s="97" t="s">
        <v>2011</v>
      </c>
      <c r="D19" s="97" t="s">
        <v>2095</v>
      </c>
      <c r="E19" s="97" t="s">
        <v>2079</v>
      </c>
      <c r="F19" s="97" t="s">
        <v>599</v>
      </c>
      <c r="G19" s="145" t="s">
        <v>2096</v>
      </c>
      <c r="H19" s="97" t="s">
        <v>2097</v>
      </c>
      <c r="I19" s="97" t="s">
        <v>571</v>
      </c>
      <c r="J19" s="99" t="s">
        <v>1650</v>
      </c>
      <c r="K19" s="100" t="s">
        <v>2098</v>
      </c>
      <c r="L19" s="138" t="s">
        <v>2099</v>
      </c>
      <c r="M19" s="100" t="n">
        <v>2217500</v>
      </c>
      <c r="N19" s="144" t="n">
        <v>1287500</v>
      </c>
      <c r="O19" s="99" t="s">
        <v>420</v>
      </c>
      <c r="P19" s="99" t="s">
        <v>420</v>
      </c>
      <c r="Q19" s="97" t="s">
        <v>421</v>
      </c>
    </row>
    <row r="20" customFormat="false" ht="123" hidden="false" customHeight="true" outlineLevel="0" collapsed="false">
      <c r="A20" s="90" t="n">
        <f aca="false">A19+1</f>
        <v>16</v>
      </c>
      <c r="B20" s="184" t="s">
        <v>2100</v>
      </c>
      <c r="C20" s="97" t="s">
        <v>2011</v>
      </c>
      <c r="D20" s="97" t="s">
        <v>2101</v>
      </c>
      <c r="E20" s="97" t="s">
        <v>2079</v>
      </c>
      <c r="F20" s="97" t="s">
        <v>615</v>
      </c>
      <c r="G20" s="145" t="s">
        <v>2102</v>
      </c>
      <c r="H20" s="97" t="s">
        <v>2103</v>
      </c>
      <c r="I20" s="97" t="s">
        <v>571</v>
      </c>
      <c r="J20" s="99" t="s">
        <v>1650</v>
      </c>
      <c r="K20" s="100" t="s">
        <v>2104</v>
      </c>
      <c r="L20" s="138" t="s">
        <v>2105</v>
      </c>
      <c r="M20" s="100" t="n">
        <v>2485400</v>
      </c>
      <c r="N20" s="144" t="n">
        <v>987300</v>
      </c>
      <c r="O20" s="99" t="s">
        <v>420</v>
      </c>
      <c r="P20" s="99" t="s">
        <v>420</v>
      </c>
      <c r="Q20" s="97" t="s">
        <v>421</v>
      </c>
    </row>
    <row r="21" customFormat="false" ht="123" hidden="false" customHeight="true" outlineLevel="0" collapsed="false">
      <c r="A21" s="90" t="n">
        <f aca="false">A20+1</f>
        <v>17</v>
      </c>
      <c r="B21" s="184" t="s">
        <v>2106</v>
      </c>
      <c r="C21" s="97" t="s">
        <v>2011</v>
      </c>
      <c r="D21" s="97" t="s">
        <v>2107</v>
      </c>
      <c r="E21" s="97" t="s">
        <v>2079</v>
      </c>
      <c r="F21" s="97" t="s">
        <v>603</v>
      </c>
      <c r="G21" s="145" t="s">
        <v>2108</v>
      </c>
      <c r="H21" s="97" t="s">
        <v>2109</v>
      </c>
      <c r="I21" s="97" t="s">
        <v>571</v>
      </c>
      <c r="J21" s="99" t="s">
        <v>1650</v>
      </c>
      <c r="K21" s="100" t="s">
        <v>2110</v>
      </c>
      <c r="L21" s="138" t="s">
        <v>2111</v>
      </c>
      <c r="M21" s="100" t="n">
        <v>2559700</v>
      </c>
      <c r="N21" s="144" t="n">
        <v>0</v>
      </c>
      <c r="O21" s="99" t="s">
        <v>420</v>
      </c>
      <c r="P21" s="99" t="s">
        <v>420</v>
      </c>
      <c r="Q21" s="97" t="s">
        <v>421</v>
      </c>
    </row>
    <row r="22" customFormat="false" ht="123" hidden="false" customHeight="true" outlineLevel="0" collapsed="false">
      <c r="A22" s="90" t="n">
        <f aca="false">A21+1</f>
        <v>18</v>
      </c>
      <c r="B22" s="184" t="s">
        <v>2112</v>
      </c>
      <c r="C22" s="97" t="s">
        <v>2011</v>
      </c>
      <c r="D22" s="97" t="s">
        <v>2095</v>
      </c>
      <c r="E22" s="97" t="s">
        <v>2079</v>
      </c>
      <c r="F22" s="97" t="s">
        <v>607</v>
      </c>
      <c r="G22" s="145" t="s">
        <v>2113</v>
      </c>
      <c r="H22" s="97" t="s">
        <v>1655</v>
      </c>
      <c r="I22" s="97" t="s">
        <v>571</v>
      </c>
      <c r="J22" s="99" t="s">
        <v>1650</v>
      </c>
      <c r="K22" s="100" t="s">
        <v>2114</v>
      </c>
      <c r="L22" s="138" t="s">
        <v>2115</v>
      </c>
      <c r="M22" s="100" t="n">
        <v>1844600</v>
      </c>
      <c r="N22" s="144" t="n">
        <v>1034100</v>
      </c>
      <c r="O22" s="99" t="s">
        <v>420</v>
      </c>
      <c r="P22" s="99" t="s">
        <v>420</v>
      </c>
      <c r="Q22" s="97" t="s">
        <v>421</v>
      </c>
    </row>
    <row r="23" s="194" customFormat="true" ht="120" hidden="false" customHeight="true" outlineLevel="0" collapsed="false">
      <c r="A23" s="90" t="n">
        <f aca="false">A22+1</f>
        <v>19</v>
      </c>
      <c r="B23" s="184" t="s">
        <v>2116</v>
      </c>
      <c r="C23" s="141" t="s">
        <v>2011</v>
      </c>
      <c r="D23" s="191" t="s">
        <v>2117</v>
      </c>
      <c r="E23" s="141" t="s">
        <v>2012</v>
      </c>
      <c r="F23" s="95" t="s">
        <v>2118</v>
      </c>
      <c r="G23" s="95" t="s">
        <v>2119</v>
      </c>
      <c r="H23" s="192" t="s">
        <v>2049</v>
      </c>
      <c r="I23" s="192" t="s">
        <v>2120</v>
      </c>
      <c r="J23" s="95" t="s">
        <v>2121</v>
      </c>
      <c r="K23" s="100" t="s">
        <v>2122</v>
      </c>
      <c r="L23" s="97" t="s">
        <v>421</v>
      </c>
      <c r="M23" s="193" t="n">
        <v>676085.58</v>
      </c>
      <c r="N23" s="193" t="n">
        <v>560165.1</v>
      </c>
      <c r="O23" s="99" t="s">
        <v>420</v>
      </c>
      <c r="P23" s="95" t="s">
        <v>420</v>
      </c>
      <c r="Q23" s="97" t="s">
        <v>421</v>
      </c>
    </row>
    <row r="24" customFormat="false" ht="72" hidden="false" customHeight="true" outlineLevel="0" collapsed="false">
      <c r="A24" s="90" t="n">
        <f aca="false">A23+1</f>
        <v>20</v>
      </c>
      <c r="B24" s="184" t="s">
        <v>2123</v>
      </c>
      <c r="C24" s="110" t="s">
        <v>2124</v>
      </c>
      <c r="D24" s="90" t="s">
        <v>2046</v>
      </c>
      <c r="E24" s="195" t="s">
        <v>2125</v>
      </c>
      <c r="F24" s="111" t="s">
        <v>2126</v>
      </c>
      <c r="G24" s="111" t="s">
        <v>2127</v>
      </c>
      <c r="H24" s="97" t="s">
        <v>421</v>
      </c>
      <c r="I24" s="98" t="s">
        <v>669</v>
      </c>
      <c r="J24" s="110" t="s">
        <v>2128</v>
      </c>
      <c r="K24" s="90" t="s">
        <v>2129</v>
      </c>
      <c r="L24" s="97" t="s">
        <v>421</v>
      </c>
      <c r="M24" s="168" t="n">
        <v>1205678</v>
      </c>
      <c r="N24" s="168" t="n">
        <v>0</v>
      </c>
      <c r="O24" s="168" t="s">
        <v>420</v>
      </c>
      <c r="P24" s="90" t="s">
        <v>420</v>
      </c>
      <c r="Q24" s="97" t="s">
        <v>421</v>
      </c>
    </row>
    <row r="25" customFormat="false" ht="48" hidden="false" customHeight="true" outlineLevel="0" collapsed="false">
      <c r="A25" s="90" t="n">
        <f aca="false">A24+1</f>
        <v>21</v>
      </c>
      <c r="B25" s="184" t="s">
        <v>2130</v>
      </c>
      <c r="C25" s="110" t="s">
        <v>2011</v>
      </c>
      <c r="D25" s="90" t="s">
        <v>2011</v>
      </c>
      <c r="E25" s="195" t="s">
        <v>166</v>
      </c>
      <c r="F25" s="111" t="s">
        <v>2131</v>
      </c>
      <c r="G25" s="110" t="s">
        <v>2132</v>
      </c>
      <c r="H25" s="97" t="s">
        <v>421</v>
      </c>
      <c r="I25" s="98" t="s">
        <v>669</v>
      </c>
      <c r="J25" s="110" t="s">
        <v>2133</v>
      </c>
      <c r="K25" s="90" t="s">
        <v>2134</v>
      </c>
      <c r="L25" s="97" t="s">
        <v>421</v>
      </c>
      <c r="M25" s="168" t="n">
        <v>414514</v>
      </c>
      <c r="N25" s="168" t="n">
        <v>142960.3</v>
      </c>
      <c r="O25" s="168" t="s">
        <v>420</v>
      </c>
      <c r="P25" s="90" t="s">
        <v>420</v>
      </c>
      <c r="Q25" s="97" t="s">
        <v>421</v>
      </c>
    </row>
    <row r="26" customFormat="false" ht="48" hidden="false" customHeight="true" outlineLevel="0" collapsed="false">
      <c r="A26" s="90" t="n">
        <f aca="false">A25+1</f>
        <v>22</v>
      </c>
      <c r="B26" s="184" t="s">
        <v>2135</v>
      </c>
      <c r="C26" s="110" t="s">
        <v>2124</v>
      </c>
      <c r="D26" s="111" t="s">
        <v>2046</v>
      </c>
      <c r="E26" s="195" t="s">
        <v>2125</v>
      </c>
      <c r="F26" s="90" t="s">
        <v>2136</v>
      </c>
      <c r="G26" s="111" t="s">
        <v>2137</v>
      </c>
      <c r="H26" s="97" t="s">
        <v>421</v>
      </c>
      <c r="I26" s="98" t="s">
        <v>669</v>
      </c>
      <c r="J26" s="110" t="s">
        <v>2138</v>
      </c>
      <c r="K26" s="90" t="s">
        <v>2139</v>
      </c>
      <c r="L26" s="97" t="s">
        <v>421</v>
      </c>
      <c r="M26" s="168" t="n">
        <v>1411195.5</v>
      </c>
      <c r="N26" s="168" t="n">
        <v>1411195.5</v>
      </c>
      <c r="O26" s="168" t="s">
        <v>420</v>
      </c>
      <c r="P26" s="90" t="s">
        <v>420</v>
      </c>
      <c r="Q26" s="97" t="s">
        <v>421</v>
      </c>
    </row>
    <row r="27" customFormat="false" ht="48" hidden="false" customHeight="true" outlineLevel="0" collapsed="false">
      <c r="A27" s="90" t="n">
        <f aca="false">A26+1</f>
        <v>23</v>
      </c>
      <c r="B27" s="184" t="s">
        <v>2140</v>
      </c>
      <c r="C27" s="110" t="s">
        <v>2124</v>
      </c>
      <c r="D27" s="111" t="s">
        <v>2046</v>
      </c>
      <c r="E27" s="195" t="s">
        <v>2125</v>
      </c>
      <c r="F27" s="90" t="s">
        <v>2141</v>
      </c>
      <c r="G27" s="111" t="s">
        <v>2142</v>
      </c>
      <c r="H27" s="97" t="s">
        <v>421</v>
      </c>
      <c r="I27" s="98" t="s">
        <v>669</v>
      </c>
      <c r="J27" s="110" t="s">
        <v>2138</v>
      </c>
      <c r="K27" s="90" t="s">
        <v>2143</v>
      </c>
      <c r="L27" s="97" t="s">
        <v>421</v>
      </c>
      <c r="M27" s="168" t="n">
        <v>1125740</v>
      </c>
      <c r="N27" s="168" t="n">
        <v>1125740</v>
      </c>
      <c r="O27" s="168" t="s">
        <v>420</v>
      </c>
      <c r="P27" s="90" t="s">
        <v>420</v>
      </c>
      <c r="Q27" s="97" t="s">
        <v>421</v>
      </c>
    </row>
    <row r="28" customFormat="false" ht="64.5" hidden="false" customHeight="true" outlineLevel="0" collapsed="false">
      <c r="A28" s="90" t="n">
        <f aca="false">A27+1</f>
        <v>24</v>
      </c>
      <c r="B28" s="184" t="s">
        <v>2144</v>
      </c>
      <c r="C28" s="110" t="s">
        <v>2124</v>
      </c>
      <c r="D28" s="111" t="s">
        <v>2046</v>
      </c>
      <c r="E28" s="195" t="s">
        <v>2125</v>
      </c>
      <c r="F28" s="90" t="s">
        <v>2145</v>
      </c>
      <c r="G28" s="111" t="s">
        <v>2146</v>
      </c>
      <c r="H28" s="97" t="s">
        <v>421</v>
      </c>
      <c r="I28" s="98" t="s">
        <v>669</v>
      </c>
      <c r="J28" s="110" t="s">
        <v>2147</v>
      </c>
      <c r="K28" s="90" t="s">
        <v>2148</v>
      </c>
      <c r="L28" s="97" t="s">
        <v>421</v>
      </c>
      <c r="M28" s="168" t="n">
        <v>1662267.8</v>
      </c>
      <c r="N28" s="168" t="n">
        <v>1662267.8</v>
      </c>
      <c r="O28" s="168" t="s">
        <v>420</v>
      </c>
      <c r="P28" s="90" t="s">
        <v>420</v>
      </c>
      <c r="Q28" s="97" t="s">
        <v>421</v>
      </c>
    </row>
    <row r="29" customFormat="false" ht="48" hidden="false" customHeight="true" outlineLevel="0" collapsed="false">
      <c r="A29" s="90" t="n">
        <f aca="false">A28+1</f>
        <v>25</v>
      </c>
      <c r="B29" s="184" t="s">
        <v>2149</v>
      </c>
      <c r="C29" s="110" t="s">
        <v>2011</v>
      </c>
      <c r="D29" s="111" t="s">
        <v>2046</v>
      </c>
      <c r="E29" s="195" t="s">
        <v>166</v>
      </c>
      <c r="F29" s="90" t="s">
        <v>2150</v>
      </c>
      <c r="G29" s="111" t="s">
        <v>2151</v>
      </c>
      <c r="H29" s="97" t="s">
        <v>421</v>
      </c>
      <c r="I29" s="98" t="s">
        <v>669</v>
      </c>
      <c r="J29" s="110" t="s">
        <v>1987</v>
      </c>
      <c r="K29" s="90" t="s">
        <v>2152</v>
      </c>
      <c r="L29" s="97" t="s">
        <v>421</v>
      </c>
      <c r="M29" s="168" t="n">
        <v>2183967.01</v>
      </c>
      <c r="N29" s="168" t="n">
        <v>2183967.01</v>
      </c>
      <c r="O29" s="168" t="s">
        <v>420</v>
      </c>
      <c r="P29" s="90" t="s">
        <v>420</v>
      </c>
      <c r="Q29" s="97" t="s">
        <v>421</v>
      </c>
    </row>
    <row r="30" customFormat="false" ht="66.75" hidden="false" customHeight="true" outlineLevel="0" collapsed="false">
      <c r="A30" s="90" t="n">
        <f aca="false">A29+1</f>
        <v>26</v>
      </c>
      <c r="B30" s="184" t="s">
        <v>2153</v>
      </c>
      <c r="C30" s="110" t="s">
        <v>2011</v>
      </c>
      <c r="D30" s="111" t="s">
        <v>2046</v>
      </c>
      <c r="E30" s="195" t="s">
        <v>2154</v>
      </c>
      <c r="F30" s="90" t="s">
        <v>2155</v>
      </c>
      <c r="G30" s="111" t="s">
        <v>2156</v>
      </c>
      <c r="H30" s="97" t="s">
        <v>421</v>
      </c>
      <c r="I30" s="98" t="s">
        <v>669</v>
      </c>
      <c r="J30" s="110" t="s">
        <v>2157</v>
      </c>
      <c r="K30" s="90" t="s">
        <v>2158</v>
      </c>
      <c r="L30" s="97" t="s">
        <v>421</v>
      </c>
      <c r="M30" s="168" t="n">
        <v>4888.56</v>
      </c>
      <c r="N30" s="168" t="n">
        <v>2994.24</v>
      </c>
      <c r="O30" s="168" t="s">
        <v>420</v>
      </c>
      <c r="P30" s="90" t="s">
        <v>420</v>
      </c>
      <c r="Q30" s="97" t="s">
        <v>421</v>
      </c>
    </row>
    <row r="31" customFormat="false" ht="66.75" hidden="false" customHeight="true" outlineLevel="0" collapsed="false">
      <c r="A31" s="90" t="n">
        <f aca="false">A30+1</f>
        <v>27</v>
      </c>
      <c r="B31" s="184" t="s">
        <v>2159</v>
      </c>
      <c r="C31" s="110" t="s">
        <v>2011</v>
      </c>
      <c r="D31" s="111" t="s">
        <v>2046</v>
      </c>
      <c r="E31" s="195" t="s">
        <v>2154</v>
      </c>
      <c r="F31" s="90" t="s">
        <v>2160</v>
      </c>
      <c r="G31" s="111" t="s">
        <v>2161</v>
      </c>
      <c r="H31" s="97" t="s">
        <v>421</v>
      </c>
      <c r="I31" s="98" t="s">
        <v>669</v>
      </c>
      <c r="J31" s="110" t="s">
        <v>2157</v>
      </c>
      <c r="K31" s="90" t="s">
        <v>2162</v>
      </c>
      <c r="L31" s="97" t="s">
        <v>421</v>
      </c>
      <c r="M31" s="168" t="n">
        <v>8666.1</v>
      </c>
      <c r="N31" s="168" t="n">
        <v>5307.96</v>
      </c>
      <c r="O31" s="168" t="s">
        <v>420</v>
      </c>
      <c r="P31" s="90" t="s">
        <v>420</v>
      </c>
      <c r="Q31" s="97" t="s">
        <v>421</v>
      </c>
    </row>
    <row r="32" customFormat="false" ht="66.75" hidden="false" customHeight="true" outlineLevel="0" collapsed="false">
      <c r="A32" s="90" t="n">
        <f aca="false">A31+1</f>
        <v>28</v>
      </c>
      <c r="B32" s="184" t="s">
        <v>2163</v>
      </c>
      <c r="C32" s="110" t="s">
        <v>2011</v>
      </c>
      <c r="D32" s="111" t="s">
        <v>2046</v>
      </c>
      <c r="E32" s="195" t="s">
        <v>2154</v>
      </c>
      <c r="F32" s="90" t="s">
        <v>2160</v>
      </c>
      <c r="G32" s="111" t="s">
        <v>2164</v>
      </c>
      <c r="H32" s="97" t="s">
        <v>421</v>
      </c>
      <c r="I32" s="98" t="s">
        <v>669</v>
      </c>
      <c r="J32" s="110" t="s">
        <v>2157</v>
      </c>
      <c r="K32" s="90" t="s">
        <v>2165</v>
      </c>
      <c r="L32" s="97" t="s">
        <v>421</v>
      </c>
      <c r="M32" s="168" t="n">
        <v>3841.01</v>
      </c>
      <c r="N32" s="168" t="n">
        <v>2352.62</v>
      </c>
      <c r="O32" s="168" t="s">
        <v>420</v>
      </c>
      <c r="P32" s="90" t="s">
        <v>420</v>
      </c>
      <c r="Q32" s="97" t="s">
        <v>421</v>
      </c>
    </row>
    <row r="33" customFormat="false" ht="66.75" hidden="false" customHeight="true" outlineLevel="0" collapsed="false">
      <c r="A33" s="90" t="n">
        <f aca="false">A32+1</f>
        <v>29</v>
      </c>
      <c r="B33" s="184" t="s">
        <v>2166</v>
      </c>
      <c r="C33" s="110" t="s">
        <v>2011</v>
      </c>
      <c r="D33" s="111" t="s">
        <v>2046</v>
      </c>
      <c r="E33" s="195" t="s">
        <v>2154</v>
      </c>
      <c r="F33" s="90" t="s">
        <v>2155</v>
      </c>
      <c r="G33" s="111" t="s">
        <v>2167</v>
      </c>
      <c r="H33" s="97" t="s">
        <v>421</v>
      </c>
      <c r="I33" s="98" t="s">
        <v>669</v>
      </c>
      <c r="J33" s="110" t="s">
        <v>2157</v>
      </c>
      <c r="K33" s="90" t="s">
        <v>2168</v>
      </c>
      <c r="L33" s="97" t="s">
        <v>421</v>
      </c>
      <c r="M33" s="168" t="n">
        <v>6094.83</v>
      </c>
      <c r="N33" s="168" t="n">
        <v>3733.07</v>
      </c>
      <c r="O33" s="168" t="s">
        <v>420</v>
      </c>
      <c r="P33" s="90" t="s">
        <v>420</v>
      </c>
      <c r="Q33" s="97" t="s">
        <v>421</v>
      </c>
    </row>
    <row r="34" customFormat="false" ht="48" hidden="false" customHeight="true" outlineLevel="0" collapsed="false">
      <c r="A34" s="90" t="n">
        <f aca="false">A33+1</f>
        <v>30</v>
      </c>
      <c r="B34" s="184" t="s">
        <v>2169</v>
      </c>
      <c r="C34" s="110" t="s">
        <v>2011</v>
      </c>
      <c r="D34" s="111" t="s">
        <v>2170</v>
      </c>
      <c r="E34" s="195" t="s">
        <v>2154</v>
      </c>
      <c r="F34" s="90" t="s">
        <v>2171</v>
      </c>
      <c r="G34" s="111" t="s">
        <v>2172</v>
      </c>
      <c r="H34" s="97" t="s">
        <v>421</v>
      </c>
      <c r="I34" s="98" t="s">
        <v>669</v>
      </c>
      <c r="J34" s="110" t="s">
        <v>2173</v>
      </c>
      <c r="K34" s="90" t="s">
        <v>2174</v>
      </c>
      <c r="L34" s="97" t="s">
        <v>421</v>
      </c>
      <c r="M34" s="168" t="n">
        <v>655392.73</v>
      </c>
      <c r="N34" s="168" t="n">
        <v>427097.63</v>
      </c>
      <c r="O34" s="168" t="s">
        <v>420</v>
      </c>
      <c r="P34" s="90" t="s">
        <v>420</v>
      </c>
      <c r="Q34" s="97" t="s">
        <v>421</v>
      </c>
    </row>
    <row r="35" customFormat="false" ht="48" hidden="false" customHeight="true" outlineLevel="0" collapsed="false">
      <c r="A35" s="90" t="n">
        <f aca="false">A34+1</f>
        <v>31</v>
      </c>
      <c r="B35" s="184" t="s">
        <v>2175</v>
      </c>
      <c r="C35" s="110" t="s">
        <v>2011</v>
      </c>
      <c r="D35" s="111" t="s">
        <v>2011</v>
      </c>
      <c r="E35" s="195" t="s">
        <v>2154</v>
      </c>
      <c r="F35" s="97" t="s">
        <v>2176</v>
      </c>
      <c r="G35" s="111" t="s">
        <v>2177</v>
      </c>
      <c r="H35" s="97" t="s">
        <v>421</v>
      </c>
      <c r="I35" s="98" t="s">
        <v>669</v>
      </c>
      <c r="J35" s="110" t="s">
        <v>2178</v>
      </c>
      <c r="K35" s="90" t="s">
        <v>2179</v>
      </c>
      <c r="L35" s="97" t="s">
        <v>421</v>
      </c>
      <c r="M35" s="168" t="n">
        <v>1262457.13</v>
      </c>
      <c r="N35" s="168" t="n">
        <v>0</v>
      </c>
      <c r="O35" s="168" t="s">
        <v>420</v>
      </c>
      <c r="P35" s="90" t="s">
        <v>420</v>
      </c>
      <c r="Q35" s="97" t="s">
        <v>421</v>
      </c>
    </row>
    <row r="36" customFormat="false" ht="64.5" hidden="false" customHeight="true" outlineLevel="0" collapsed="false">
      <c r="A36" s="90" t="n">
        <f aca="false">A35+1</f>
        <v>32</v>
      </c>
      <c r="B36" s="184" t="s">
        <v>2180</v>
      </c>
      <c r="C36" s="110" t="s">
        <v>2124</v>
      </c>
      <c r="D36" s="111" t="s">
        <v>1729</v>
      </c>
      <c r="E36" s="195" t="s">
        <v>2181</v>
      </c>
      <c r="F36" s="90" t="s">
        <v>2182</v>
      </c>
      <c r="G36" s="111" t="s">
        <v>2183</v>
      </c>
      <c r="H36" s="97" t="s">
        <v>421</v>
      </c>
      <c r="I36" s="98" t="s">
        <v>669</v>
      </c>
      <c r="J36" s="110" t="s">
        <v>2184</v>
      </c>
      <c r="K36" s="90" t="s">
        <v>2185</v>
      </c>
      <c r="L36" s="97" t="s">
        <v>421</v>
      </c>
      <c r="M36" s="111" t="n">
        <v>2735766</v>
      </c>
      <c r="N36" s="111" t="n">
        <v>2735766</v>
      </c>
      <c r="O36" s="168" t="s">
        <v>420</v>
      </c>
      <c r="P36" s="90" t="s">
        <v>420</v>
      </c>
      <c r="Q36" s="97" t="s">
        <v>421</v>
      </c>
    </row>
    <row r="37" customFormat="false" ht="64.5" hidden="false" customHeight="true" outlineLevel="0" collapsed="false">
      <c r="A37" s="90" t="n">
        <f aca="false">A36+1</f>
        <v>33</v>
      </c>
      <c r="B37" s="184" t="s">
        <v>2186</v>
      </c>
      <c r="C37" s="110" t="s">
        <v>2011</v>
      </c>
      <c r="D37" s="111" t="s">
        <v>2011</v>
      </c>
      <c r="E37" s="195" t="s">
        <v>2154</v>
      </c>
      <c r="F37" s="97" t="s">
        <v>2187</v>
      </c>
      <c r="G37" s="111" t="s">
        <v>2188</v>
      </c>
      <c r="H37" s="97" t="s">
        <v>421</v>
      </c>
      <c r="I37" s="98" t="s">
        <v>669</v>
      </c>
      <c r="J37" s="110" t="s">
        <v>2189</v>
      </c>
      <c r="K37" s="90" t="s">
        <v>2190</v>
      </c>
      <c r="L37" s="97" t="s">
        <v>421</v>
      </c>
      <c r="M37" s="168" t="n">
        <v>10475.5</v>
      </c>
      <c r="N37" s="168" t="n">
        <v>0</v>
      </c>
      <c r="O37" s="168" t="s">
        <v>420</v>
      </c>
      <c r="P37" s="90" t="s">
        <v>420</v>
      </c>
      <c r="Q37" s="97" t="s">
        <v>421</v>
      </c>
    </row>
    <row r="38" customFormat="false" ht="87" hidden="false" customHeight="true" outlineLevel="0" collapsed="false">
      <c r="A38" s="90" t="n">
        <f aca="false">A37+1</f>
        <v>34</v>
      </c>
      <c r="B38" s="184" t="s">
        <v>2191</v>
      </c>
      <c r="C38" s="115" t="s">
        <v>2011</v>
      </c>
      <c r="D38" s="163" t="s">
        <v>2011</v>
      </c>
      <c r="E38" s="196" t="s">
        <v>2154</v>
      </c>
      <c r="F38" s="104" t="s">
        <v>2192</v>
      </c>
      <c r="G38" s="163" t="s">
        <v>2193</v>
      </c>
      <c r="H38" s="104" t="s">
        <v>421</v>
      </c>
      <c r="I38" s="105" t="s">
        <v>669</v>
      </c>
      <c r="J38" s="115" t="s">
        <v>1842</v>
      </c>
      <c r="K38" s="114" t="s">
        <v>2194</v>
      </c>
      <c r="L38" s="97" t="s">
        <v>421</v>
      </c>
      <c r="M38" s="197" t="n">
        <v>2746922.78</v>
      </c>
      <c r="N38" s="197" t="n">
        <v>2005254.43</v>
      </c>
      <c r="O38" s="197" t="s">
        <v>420</v>
      </c>
      <c r="P38" s="114" t="s">
        <v>420</v>
      </c>
      <c r="Q38" s="104" t="s">
        <v>421</v>
      </c>
    </row>
    <row r="39" s="102" customFormat="true" ht="48" hidden="false" customHeight="true" outlineLevel="0" collapsed="false">
      <c r="A39" s="90" t="n">
        <f aca="false">A38+1</f>
        <v>35</v>
      </c>
      <c r="B39" s="184" t="s">
        <v>2195</v>
      </c>
      <c r="C39" s="110" t="s">
        <v>2011</v>
      </c>
      <c r="D39" s="90" t="s">
        <v>2046</v>
      </c>
      <c r="E39" s="195" t="s">
        <v>2154</v>
      </c>
      <c r="F39" s="90" t="s">
        <v>2196</v>
      </c>
      <c r="G39" s="111" t="s">
        <v>2197</v>
      </c>
      <c r="H39" s="198"/>
      <c r="I39" s="98" t="s">
        <v>669</v>
      </c>
      <c r="J39" s="110" t="s">
        <v>2198</v>
      </c>
      <c r="K39" s="90" t="s">
        <v>2199</v>
      </c>
      <c r="L39" s="97" t="s">
        <v>421</v>
      </c>
      <c r="M39" s="168" t="n">
        <v>1378069.85</v>
      </c>
      <c r="N39" s="168" t="n">
        <v>1360843.97</v>
      </c>
      <c r="O39" s="90" t="s">
        <v>420</v>
      </c>
      <c r="P39" s="90" t="s">
        <v>420</v>
      </c>
      <c r="Q39" s="90" t="s">
        <v>510</v>
      </c>
      <c r="R39" s="102" t="s">
        <v>510</v>
      </c>
    </row>
    <row r="40" s="102" customFormat="true" ht="48" hidden="false" customHeight="true" outlineLevel="0" collapsed="false">
      <c r="A40" s="90" t="n">
        <f aca="false">A39+1</f>
        <v>36</v>
      </c>
      <c r="B40" s="184" t="s">
        <v>2200</v>
      </c>
      <c r="C40" s="110" t="s">
        <v>2011</v>
      </c>
      <c r="D40" s="111" t="s">
        <v>2046</v>
      </c>
      <c r="E40" s="111" t="s">
        <v>2201</v>
      </c>
      <c r="F40" s="90" t="s">
        <v>1985</v>
      </c>
      <c r="G40" s="111" t="s">
        <v>2202</v>
      </c>
      <c r="H40" s="198"/>
      <c r="I40" s="98" t="s">
        <v>669</v>
      </c>
      <c r="J40" s="110" t="s">
        <v>1987</v>
      </c>
      <c r="K40" s="111" t="s">
        <v>2203</v>
      </c>
      <c r="L40" s="97" t="s">
        <v>421</v>
      </c>
      <c r="M40" s="168" t="n">
        <v>5987214.21</v>
      </c>
      <c r="N40" s="168" t="n">
        <v>5987214.21</v>
      </c>
      <c r="O40" s="90" t="s">
        <v>420</v>
      </c>
      <c r="P40" s="90" t="s">
        <v>420</v>
      </c>
      <c r="Q40" s="90" t="s">
        <v>510</v>
      </c>
      <c r="R40" s="102" t="s">
        <v>510</v>
      </c>
    </row>
    <row r="41" customFormat="false" ht="15.75" hidden="false" customHeight="false" outlineLevel="0" collapsed="false">
      <c r="N41" s="199"/>
      <c r="P41" s="199"/>
    </row>
  </sheetData>
  <mergeCells count="18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335"/>
  <sheetViews>
    <sheetView showFormulas="false" showGridLines="true" showRowColHeaders="true" showZeros="true" rightToLeft="false" tabSelected="false" showOutlineSymbols="true" defaultGridColor="true" view="normal" topLeftCell="A165" colorId="64" zoomScale="80" zoomScaleNormal="80" zoomScalePageLayoutView="70" workbookViewId="0">
      <selection pane="topLeft" activeCell="A168" activeCellId="0" sqref="A168"/>
    </sheetView>
  </sheetViews>
  <sheetFormatPr defaultColWidth="9.1484375" defaultRowHeight="15.75" zeroHeight="false" outlineLevelRow="0" outlineLevelCol="0"/>
  <cols>
    <col collapsed="false" customWidth="true" hidden="false" outlineLevel="0" max="1" min="1" style="200" width="7.86"/>
    <col collapsed="false" customWidth="true" hidden="false" outlineLevel="0" max="2" min="2" style="200" width="18.57"/>
    <col collapsed="false" customWidth="true" hidden="false" outlineLevel="0" max="3" min="3" style="200" width="34"/>
    <col collapsed="false" customWidth="true" hidden="false" outlineLevel="0" max="4" min="4" style="87" width="43.42"/>
    <col collapsed="false" customWidth="true" hidden="false" outlineLevel="0" max="5" min="5" style="200" width="25.71"/>
    <col collapsed="false" customWidth="true" hidden="false" outlineLevel="0" max="6" min="6" style="200" width="19"/>
    <col collapsed="false" customWidth="true" hidden="false" outlineLevel="0" max="7" min="7" style="200" width="17"/>
    <col collapsed="false" customWidth="true" hidden="false" outlineLevel="0" max="8" min="8" style="200" width="28.86"/>
    <col collapsed="false" customWidth="true" hidden="false" outlineLevel="0" max="9" min="9" style="200" width="20.29"/>
    <col collapsed="false" customWidth="true" hidden="false" outlineLevel="0" max="10" min="10" style="200" width="12"/>
    <col collapsed="false" customWidth="true" hidden="false" outlineLevel="0" max="11" min="11" style="200" width="8.57"/>
    <col collapsed="false" customWidth="false" hidden="false" outlineLevel="0" max="12" min="12" style="201" width="9.14"/>
    <col collapsed="false" customWidth="false" hidden="false" outlineLevel="0" max="16384" min="13" style="200" width="9.14"/>
  </cols>
  <sheetData>
    <row r="1" s="87" customFormat="true" ht="81.75" hidden="false" customHeight="true" outlineLevel="0" collapsed="false">
      <c r="A1" s="202" t="s">
        <v>2204</v>
      </c>
      <c r="B1" s="202"/>
      <c r="C1" s="202"/>
      <c r="D1" s="202"/>
      <c r="E1" s="202"/>
      <c r="F1" s="202"/>
      <c r="G1" s="202"/>
      <c r="H1" s="202"/>
      <c r="I1" s="202"/>
      <c r="J1" s="202"/>
      <c r="L1" s="102"/>
    </row>
    <row r="2" customFormat="false" ht="15" hidden="false" customHeight="true" outlineLevel="0" collapsed="false">
      <c r="A2" s="90" t="s">
        <v>2</v>
      </c>
      <c r="B2" s="90" t="s">
        <v>2205</v>
      </c>
      <c r="C2" s="90" t="s">
        <v>2206</v>
      </c>
      <c r="D2" s="90" t="s">
        <v>2207</v>
      </c>
      <c r="E2" s="90" t="s">
        <v>2208</v>
      </c>
      <c r="F2" s="90" t="s">
        <v>2209</v>
      </c>
      <c r="G2" s="90" t="s">
        <v>2210</v>
      </c>
      <c r="H2" s="90" t="s">
        <v>2211</v>
      </c>
      <c r="I2" s="90" t="s">
        <v>2212</v>
      </c>
      <c r="J2" s="90" t="s">
        <v>412</v>
      </c>
    </row>
    <row r="3" customFormat="false" ht="135.75" hidden="false" customHeight="true" outlineLevel="0" collapsed="false">
      <c r="A3" s="90"/>
      <c r="B3" s="90"/>
      <c r="C3" s="90"/>
      <c r="D3" s="90"/>
      <c r="E3" s="90"/>
      <c r="F3" s="90"/>
      <c r="G3" s="90"/>
      <c r="H3" s="90"/>
      <c r="I3" s="90"/>
      <c r="J3" s="90"/>
    </row>
    <row r="4" customFormat="false" ht="24" hidden="false" customHeight="true" outlineLevel="0" collapsed="false">
      <c r="A4" s="203" t="n">
        <v>2</v>
      </c>
      <c r="B4" s="203" t="n">
        <v>1</v>
      </c>
      <c r="C4" s="203" t="n">
        <v>3</v>
      </c>
      <c r="D4" s="90" t="n">
        <v>4</v>
      </c>
      <c r="E4" s="203" t="n">
        <v>5</v>
      </c>
      <c r="F4" s="203" t="n">
        <v>6</v>
      </c>
      <c r="G4" s="203" t="n">
        <v>7</v>
      </c>
      <c r="H4" s="203" t="n">
        <v>8</v>
      </c>
      <c r="I4" s="203" t="n">
        <v>9</v>
      </c>
      <c r="J4" s="203" t="n">
        <v>10</v>
      </c>
    </row>
    <row r="5" customFormat="false" ht="27.7" hidden="false" customHeight="false" outlineLevel="0" collapsed="false">
      <c r="A5" s="90" t="n">
        <v>1</v>
      </c>
      <c r="B5" s="204" t="s">
        <v>2213</v>
      </c>
      <c r="C5" s="110" t="s">
        <v>2214</v>
      </c>
      <c r="D5" s="143" t="s">
        <v>2215</v>
      </c>
      <c r="E5" s="110" t="s">
        <v>2216</v>
      </c>
      <c r="F5" s="147" t="n">
        <v>225500</v>
      </c>
      <c r="G5" s="147" t="n">
        <v>0</v>
      </c>
      <c r="H5" s="110" t="s">
        <v>2217</v>
      </c>
      <c r="I5" s="110" t="s">
        <v>420</v>
      </c>
      <c r="J5" s="110" t="s">
        <v>420</v>
      </c>
    </row>
    <row r="6" customFormat="false" ht="27.7" hidden="false" customHeight="false" outlineLevel="0" collapsed="false">
      <c r="A6" s="90" t="n">
        <f aca="false">A5+1</f>
        <v>2</v>
      </c>
      <c r="B6" s="204" t="s">
        <v>2218</v>
      </c>
      <c r="C6" s="110" t="s">
        <v>2219</v>
      </c>
      <c r="D6" s="143" t="s">
        <v>2220</v>
      </c>
      <c r="E6" s="110" t="s">
        <v>2216</v>
      </c>
      <c r="F6" s="147" t="n">
        <v>225500</v>
      </c>
      <c r="G6" s="147" t="n">
        <v>0</v>
      </c>
      <c r="H6" s="110" t="s">
        <v>2217</v>
      </c>
      <c r="I6" s="110" t="s">
        <v>420</v>
      </c>
      <c r="J6" s="110" t="s">
        <v>420</v>
      </c>
    </row>
    <row r="7" customFormat="false" ht="27.7" hidden="false" customHeight="false" outlineLevel="0" collapsed="false">
      <c r="A7" s="90" t="n">
        <f aca="false">A6+1</f>
        <v>3</v>
      </c>
      <c r="B7" s="204" t="s">
        <v>2221</v>
      </c>
      <c r="C7" s="110" t="s">
        <v>2222</v>
      </c>
      <c r="D7" s="143" t="s">
        <v>2223</v>
      </c>
      <c r="E7" s="110" t="s">
        <v>2216</v>
      </c>
      <c r="F7" s="147" t="n">
        <v>170000</v>
      </c>
      <c r="G7" s="147" t="n">
        <v>0</v>
      </c>
      <c r="H7" s="110" t="s">
        <v>2217</v>
      </c>
      <c r="I7" s="110" t="s">
        <v>420</v>
      </c>
      <c r="J7" s="110" t="s">
        <v>420</v>
      </c>
    </row>
    <row r="8" customFormat="false" ht="27.7" hidden="false" customHeight="false" outlineLevel="0" collapsed="false">
      <c r="A8" s="90" t="n">
        <f aca="false">A7+1</f>
        <v>4</v>
      </c>
      <c r="B8" s="204" t="s">
        <v>2224</v>
      </c>
      <c r="C8" s="110" t="s">
        <v>2225</v>
      </c>
      <c r="D8" s="110" t="s">
        <v>2226</v>
      </c>
      <c r="E8" s="110" t="s">
        <v>2216</v>
      </c>
      <c r="F8" s="205" t="n">
        <v>63900</v>
      </c>
      <c r="G8" s="205" t="n">
        <v>0</v>
      </c>
      <c r="H8" s="110" t="s">
        <v>2217</v>
      </c>
      <c r="I8" s="110" t="s">
        <v>420</v>
      </c>
      <c r="J8" s="110" t="s">
        <v>420</v>
      </c>
    </row>
    <row r="9" customFormat="false" ht="27.7" hidden="false" customHeight="false" outlineLevel="0" collapsed="false">
      <c r="A9" s="90" t="n">
        <f aca="false">A8+1</f>
        <v>5</v>
      </c>
      <c r="B9" s="204" t="s">
        <v>2227</v>
      </c>
      <c r="C9" s="110" t="s">
        <v>2228</v>
      </c>
      <c r="D9" s="110" t="s">
        <v>2229</v>
      </c>
      <c r="E9" s="110" t="s">
        <v>2216</v>
      </c>
      <c r="F9" s="205" t="n">
        <v>55743</v>
      </c>
      <c r="G9" s="205" t="n">
        <v>0</v>
      </c>
      <c r="H9" s="110" t="s">
        <v>2217</v>
      </c>
      <c r="I9" s="110" t="s">
        <v>420</v>
      </c>
      <c r="J9" s="90" t="s">
        <v>420</v>
      </c>
    </row>
    <row r="10" customFormat="false" ht="27.7" hidden="false" customHeight="false" outlineLevel="0" collapsed="false">
      <c r="A10" s="90" t="n">
        <f aca="false">A9+1</f>
        <v>6</v>
      </c>
      <c r="B10" s="204" t="s">
        <v>2230</v>
      </c>
      <c r="C10" s="90" t="s">
        <v>2231</v>
      </c>
      <c r="D10" s="90" t="s">
        <v>2232</v>
      </c>
      <c r="E10" s="90" t="s">
        <v>2216</v>
      </c>
      <c r="F10" s="147" t="n">
        <v>79000</v>
      </c>
      <c r="G10" s="147" t="n">
        <v>10972.05</v>
      </c>
      <c r="H10" s="90" t="s">
        <v>2217</v>
      </c>
      <c r="I10" s="90" t="s">
        <v>420</v>
      </c>
      <c r="J10" s="90" t="s">
        <v>420</v>
      </c>
    </row>
    <row r="11" customFormat="false" ht="59.25" hidden="false" customHeight="true" outlineLevel="0" collapsed="false">
      <c r="A11" s="90" t="n">
        <f aca="false">A10+1</f>
        <v>7</v>
      </c>
      <c r="B11" s="204" t="s">
        <v>2233</v>
      </c>
      <c r="C11" s="110" t="s">
        <v>2234</v>
      </c>
      <c r="D11" s="110" t="s">
        <v>2235</v>
      </c>
      <c r="E11" s="110" t="s">
        <v>2216</v>
      </c>
      <c r="F11" s="205" t="n">
        <v>82740</v>
      </c>
      <c r="G11" s="205" t="n">
        <v>0</v>
      </c>
      <c r="H11" s="110" t="s">
        <v>2217</v>
      </c>
      <c r="I11" s="110" t="s">
        <v>420</v>
      </c>
      <c r="J11" s="90" t="s">
        <v>420</v>
      </c>
    </row>
    <row r="12" customFormat="false" ht="55.5" hidden="false" customHeight="true" outlineLevel="0" collapsed="false">
      <c r="A12" s="90" t="n">
        <f aca="false">A11+1</f>
        <v>8</v>
      </c>
      <c r="B12" s="204" t="s">
        <v>2236</v>
      </c>
      <c r="C12" s="110" t="s">
        <v>2237</v>
      </c>
      <c r="D12" s="110" t="s">
        <v>2238</v>
      </c>
      <c r="E12" s="110" t="s">
        <v>2216</v>
      </c>
      <c r="F12" s="205" t="n">
        <v>144717</v>
      </c>
      <c r="G12" s="205" t="n">
        <v>86830.2</v>
      </c>
      <c r="H12" s="110" t="s">
        <v>2217</v>
      </c>
      <c r="I12" s="110" t="s">
        <v>420</v>
      </c>
      <c r="J12" s="90" t="s">
        <v>420</v>
      </c>
    </row>
    <row r="13" customFormat="false" ht="71.25" hidden="false" customHeight="true" outlineLevel="0" collapsed="false">
      <c r="A13" s="90" t="n">
        <f aca="false">A12+1</f>
        <v>9</v>
      </c>
      <c r="B13" s="204" t="s">
        <v>2239</v>
      </c>
      <c r="C13" s="110" t="s">
        <v>2240</v>
      </c>
      <c r="D13" s="110" t="s">
        <v>2241</v>
      </c>
      <c r="E13" s="110" t="s">
        <v>2216</v>
      </c>
      <c r="F13" s="205" t="n">
        <v>149100</v>
      </c>
      <c r="G13" s="205" t="n">
        <v>89460</v>
      </c>
      <c r="H13" s="110" t="s">
        <v>2217</v>
      </c>
      <c r="I13" s="110" t="s">
        <v>420</v>
      </c>
      <c r="J13" s="90" t="s">
        <v>420</v>
      </c>
    </row>
    <row r="14" customFormat="false" ht="27.7" hidden="false" customHeight="false" outlineLevel="0" collapsed="false">
      <c r="A14" s="90" t="n">
        <f aca="false">A13+1</f>
        <v>10</v>
      </c>
      <c r="B14" s="204" t="s">
        <v>2242</v>
      </c>
      <c r="C14" s="206" t="s">
        <v>2243</v>
      </c>
      <c r="D14" s="206" t="s">
        <v>2244</v>
      </c>
      <c r="E14" s="110" t="s">
        <v>2216</v>
      </c>
      <c r="F14" s="207" t="n">
        <v>51500</v>
      </c>
      <c r="G14" s="207" t="n">
        <v>0</v>
      </c>
      <c r="H14" s="110" t="s">
        <v>2217</v>
      </c>
      <c r="I14" s="110" t="s">
        <v>420</v>
      </c>
      <c r="J14" s="90" t="s">
        <v>420</v>
      </c>
    </row>
    <row r="15" customFormat="false" ht="27.7" hidden="false" customHeight="false" outlineLevel="0" collapsed="false">
      <c r="A15" s="90" t="n">
        <f aca="false">A14+1</f>
        <v>11</v>
      </c>
      <c r="B15" s="204" t="s">
        <v>2245</v>
      </c>
      <c r="C15" s="206" t="s">
        <v>2246</v>
      </c>
      <c r="D15" s="206" t="s">
        <v>2247</v>
      </c>
      <c r="E15" s="110" t="s">
        <v>2216</v>
      </c>
      <c r="F15" s="205" t="n">
        <v>81270</v>
      </c>
      <c r="G15" s="205" t="n">
        <v>0</v>
      </c>
      <c r="H15" s="110" t="s">
        <v>2217</v>
      </c>
      <c r="I15" s="110" t="s">
        <v>420</v>
      </c>
      <c r="J15" s="90" t="s">
        <v>420</v>
      </c>
    </row>
    <row r="16" customFormat="false" ht="27.7" hidden="false" customHeight="false" outlineLevel="0" collapsed="false">
      <c r="A16" s="90" t="n">
        <f aca="false">A15+1</f>
        <v>12</v>
      </c>
      <c r="B16" s="204" t="s">
        <v>2248</v>
      </c>
      <c r="C16" s="90" t="s">
        <v>2249</v>
      </c>
      <c r="D16" s="90" t="s">
        <v>2250</v>
      </c>
      <c r="E16" s="90" t="s">
        <v>2216</v>
      </c>
      <c r="F16" s="147" t="n">
        <v>80027.2</v>
      </c>
      <c r="G16" s="147" t="n">
        <v>0</v>
      </c>
      <c r="H16" s="90" t="s">
        <v>2217</v>
      </c>
      <c r="I16" s="90" t="s">
        <v>420</v>
      </c>
      <c r="J16" s="90" t="s">
        <v>420</v>
      </c>
    </row>
    <row r="17" customFormat="false" ht="27.7" hidden="false" customHeight="false" outlineLevel="0" collapsed="false">
      <c r="A17" s="90" t="n">
        <f aca="false">A16+1</f>
        <v>13</v>
      </c>
      <c r="B17" s="204" t="s">
        <v>2251</v>
      </c>
      <c r="C17" s="206" t="s">
        <v>2252</v>
      </c>
      <c r="D17" s="206" t="s">
        <v>2253</v>
      </c>
      <c r="E17" s="206" t="s">
        <v>2216</v>
      </c>
      <c r="F17" s="205" t="n">
        <v>64870</v>
      </c>
      <c r="G17" s="205" t="n">
        <v>0</v>
      </c>
      <c r="H17" s="110" t="s">
        <v>2217</v>
      </c>
      <c r="I17" s="110" t="s">
        <v>420</v>
      </c>
      <c r="J17" s="90" t="s">
        <v>420</v>
      </c>
    </row>
    <row r="18" customFormat="false" ht="27.7" hidden="false" customHeight="false" outlineLevel="0" collapsed="false">
      <c r="A18" s="90" t="n">
        <f aca="false">A17+1</f>
        <v>14</v>
      </c>
      <c r="B18" s="204" t="s">
        <v>2254</v>
      </c>
      <c r="C18" s="206" t="s">
        <v>2255</v>
      </c>
      <c r="D18" s="206" t="s">
        <v>2256</v>
      </c>
      <c r="E18" s="206" t="s">
        <v>2216</v>
      </c>
      <c r="F18" s="205" t="n">
        <v>50017</v>
      </c>
      <c r="G18" s="205" t="n">
        <v>0</v>
      </c>
      <c r="H18" s="110" t="s">
        <v>2217</v>
      </c>
      <c r="I18" s="110" t="s">
        <v>420</v>
      </c>
      <c r="J18" s="90" t="s">
        <v>420</v>
      </c>
    </row>
    <row r="19" customFormat="false" ht="27.7" hidden="false" customHeight="false" outlineLevel="0" collapsed="false">
      <c r="A19" s="90" t="n">
        <f aca="false">A18+1</f>
        <v>15</v>
      </c>
      <c r="B19" s="204" t="s">
        <v>2257</v>
      </c>
      <c r="C19" s="206" t="s">
        <v>2255</v>
      </c>
      <c r="D19" s="206" t="s">
        <v>2256</v>
      </c>
      <c r="E19" s="206" t="s">
        <v>2216</v>
      </c>
      <c r="F19" s="205" t="n">
        <v>50017</v>
      </c>
      <c r="G19" s="205" t="n">
        <v>0</v>
      </c>
      <c r="H19" s="110" t="s">
        <v>2217</v>
      </c>
      <c r="I19" s="110" t="s">
        <v>420</v>
      </c>
      <c r="J19" s="90" t="s">
        <v>420</v>
      </c>
    </row>
    <row r="20" customFormat="false" ht="27.7" hidden="false" customHeight="false" outlineLevel="0" collapsed="false">
      <c r="A20" s="90" t="n">
        <f aca="false">A19+1</f>
        <v>16</v>
      </c>
      <c r="B20" s="204" t="s">
        <v>2258</v>
      </c>
      <c r="C20" s="206" t="s">
        <v>2255</v>
      </c>
      <c r="D20" s="206" t="s">
        <v>2256</v>
      </c>
      <c r="E20" s="206" t="s">
        <v>2216</v>
      </c>
      <c r="F20" s="205" t="n">
        <v>50017</v>
      </c>
      <c r="G20" s="205" t="n">
        <v>0</v>
      </c>
      <c r="H20" s="110" t="s">
        <v>2217</v>
      </c>
      <c r="I20" s="110" t="s">
        <v>420</v>
      </c>
      <c r="J20" s="90" t="s">
        <v>420</v>
      </c>
    </row>
    <row r="21" customFormat="false" ht="27.7" hidden="false" customHeight="false" outlineLevel="0" collapsed="false">
      <c r="A21" s="90" t="n">
        <f aca="false">A20+1</f>
        <v>17</v>
      </c>
      <c r="B21" s="204" t="s">
        <v>2259</v>
      </c>
      <c r="C21" s="206" t="s">
        <v>2255</v>
      </c>
      <c r="D21" s="206" t="s">
        <v>2256</v>
      </c>
      <c r="E21" s="206" t="s">
        <v>2216</v>
      </c>
      <c r="F21" s="205" t="n">
        <v>50017</v>
      </c>
      <c r="G21" s="205" t="n">
        <v>0</v>
      </c>
      <c r="H21" s="110" t="s">
        <v>2217</v>
      </c>
      <c r="I21" s="110" t="s">
        <v>420</v>
      </c>
      <c r="J21" s="90" t="s">
        <v>420</v>
      </c>
    </row>
    <row r="22" customFormat="false" ht="27.7" hidden="false" customHeight="false" outlineLevel="0" collapsed="false">
      <c r="A22" s="90" t="n">
        <f aca="false">A21+1</f>
        <v>18</v>
      </c>
      <c r="B22" s="204" t="s">
        <v>2260</v>
      </c>
      <c r="C22" s="206" t="s">
        <v>2255</v>
      </c>
      <c r="D22" s="206" t="s">
        <v>2256</v>
      </c>
      <c r="E22" s="206" t="s">
        <v>2216</v>
      </c>
      <c r="F22" s="205" t="n">
        <v>50017</v>
      </c>
      <c r="G22" s="205" t="n">
        <v>0</v>
      </c>
      <c r="H22" s="110" t="s">
        <v>2217</v>
      </c>
      <c r="I22" s="110" t="s">
        <v>420</v>
      </c>
      <c r="J22" s="90" t="s">
        <v>420</v>
      </c>
    </row>
    <row r="23" customFormat="false" ht="27.7" hidden="false" customHeight="false" outlineLevel="0" collapsed="false">
      <c r="A23" s="90" t="n">
        <f aca="false">A22+1</f>
        <v>19</v>
      </c>
      <c r="B23" s="204" t="s">
        <v>2261</v>
      </c>
      <c r="C23" s="206" t="s">
        <v>2262</v>
      </c>
      <c r="D23" s="206" t="s">
        <v>2263</v>
      </c>
      <c r="E23" s="206" t="s">
        <v>2216</v>
      </c>
      <c r="F23" s="207" t="n">
        <v>99700</v>
      </c>
      <c r="G23" s="207" t="n">
        <v>0</v>
      </c>
      <c r="H23" s="206" t="s">
        <v>2217</v>
      </c>
      <c r="I23" s="206" t="s">
        <v>420</v>
      </c>
      <c r="J23" s="90" t="s">
        <v>420</v>
      </c>
    </row>
    <row r="24" customFormat="false" ht="27.7" hidden="false" customHeight="false" outlineLevel="0" collapsed="false">
      <c r="A24" s="90" t="n">
        <f aca="false">A23+1</f>
        <v>20</v>
      </c>
      <c r="B24" s="204" t="s">
        <v>2264</v>
      </c>
      <c r="C24" s="206" t="s">
        <v>2255</v>
      </c>
      <c r="D24" s="206" t="s">
        <v>2256</v>
      </c>
      <c r="E24" s="206" t="s">
        <v>2216</v>
      </c>
      <c r="F24" s="205" t="n">
        <v>50017</v>
      </c>
      <c r="G24" s="205" t="n">
        <v>0</v>
      </c>
      <c r="H24" s="110" t="s">
        <v>2217</v>
      </c>
      <c r="I24" s="110" t="s">
        <v>420</v>
      </c>
      <c r="J24" s="90" t="s">
        <v>420</v>
      </c>
    </row>
    <row r="25" customFormat="false" ht="27.7" hidden="false" customHeight="false" outlineLevel="0" collapsed="false">
      <c r="A25" s="90" t="n">
        <f aca="false">A24+1</f>
        <v>21</v>
      </c>
      <c r="B25" s="204" t="s">
        <v>2265</v>
      </c>
      <c r="C25" s="206" t="s">
        <v>2255</v>
      </c>
      <c r="D25" s="206" t="s">
        <v>2256</v>
      </c>
      <c r="E25" s="206" t="s">
        <v>2216</v>
      </c>
      <c r="F25" s="205" t="n">
        <v>50017</v>
      </c>
      <c r="G25" s="205" t="n">
        <v>0</v>
      </c>
      <c r="H25" s="110" t="s">
        <v>2217</v>
      </c>
      <c r="I25" s="110" t="s">
        <v>420</v>
      </c>
      <c r="J25" s="90" t="s">
        <v>420</v>
      </c>
    </row>
    <row r="26" customFormat="false" ht="27.7" hidden="false" customHeight="false" outlineLevel="0" collapsed="false">
      <c r="A26" s="90" t="n">
        <f aca="false">A25+1</f>
        <v>22</v>
      </c>
      <c r="B26" s="204" t="s">
        <v>2266</v>
      </c>
      <c r="C26" s="206" t="s">
        <v>2255</v>
      </c>
      <c r="D26" s="206" t="s">
        <v>2256</v>
      </c>
      <c r="E26" s="206" t="s">
        <v>2216</v>
      </c>
      <c r="F26" s="205" t="n">
        <v>50017</v>
      </c>
      <c r="G26" s="205" t="n">
        <v>0</v>
      </c>
      <c r="H26" s="110" t="s">
        <v>2217</v>
      </c>
      <c r="I26" s="110" t="s">
        <v>420</v>
      </c>
      <c r="J26" s="90" t="s">
        <v>420</v>
      </c>
    </row>
    <row r="27" customFormat="false" ht="27.7" hidden="false" customHeight="false" outlineLevel="0" collapsed="false">
      <c r="A27" s="90" t="n">
        <f aca="false">A26+1</f>
        <v>23</v>
      </c>
      <c r="B27" s="204" t="s">
        <v>2267</v>
      </c>
      <c r="C27" s="90" t="s">
        <v>2268</v>
      </c>
      <c r="D27" s="90" t="s">
        <v>2269</v>
      </c>
      <c r="E27" s="90" t="s">
        <v>2216</v>
      </c>
      <c r="F27" s="147" t="n">
        <v>65800</v>
      </c>
      <c r="G27" s="147" t="n">
        <v>0</v>
      </c>
      <c r="H27" s="90" t="s">
        <v>2217</v>
      </c>
      <c r="I27" s="90" t="s">
        <v>420</v>
      </c>
      <c r="J27" s="90" t="s">
        <v>420</v>
      </c>
    </row>
    <row r="28" customFormat="false" ht="27.7" hidden="false" customHeight="false" outlineLevel="0" collapsed="false">
      <c r="A28" s="90" t="n">
        <f aca="false">A27+1</f>
        <v>24</v>
      </c>
      <c r="B28" s="204" t="s">
        <v>2270</v>
      </c>
      <c r="C28" s="90" t="s">
        <v>2249</v>
      </c>
      <c r="D28" s="90" t="s">
        <v>2271</v>
      </c>
      <c r="E28" s="90" t="s">
        <v>2216</v>
      </c>
      <c r="F28" s="147" t="n">
        <v>80027.2</v>
      </c>
      <c r="G28" s="147" t="n">
        <v>0</v>
      </c>
      <c r="H28" s="90" t="s">
        <v>2217</v>
      </c>
      <c r="I28" s="90" t="s">
        <v>420</v>
      </c>
      <c r="J28" s="90" t="s">
        <v>420</v>
      </c>
    </row>
    <row r="29" customFormat="false" ht="27.7" hidden="false" customHeight="false" outlineLevel="0" collapsed="false">
      <c r="A29" s="90" t="n">
        <f aca="false">A28+1</f>
        <v>25</v>
      </c>
      <c r="B29" s="204" t="s">
        <v>2272</v>
      </c>
      <c r="C29" s="206" t="s">
        <v>2273</v>
      </c>
      <c r="D29" s="206" t="s">
        <v>2274</v>
      </c>
      <c r="E29" s="206" t="s">
        <v>2216</v>
      </c>
      <c r="F29" s="207" t="n">
        <v>52800</v>
      </c>
      <c r="G29" s="147" t="n">
        <v>0</v>
      </c>
      <c r="H29" s="90" t="s">
        <v>2217</v>
      </c>
      <c r="I29" s="90" t="s">
        <v>420</v>
      </c>
      <c r="J29" s="90" t="s">
        <v>420</v>
      </c>
    </row>
    <row r="30" customFormat="false" ht="58.5" hidden="false" customHeight="true" outlineLevel="0" collapsed="false">
      <c r="A30" s="90" t="n">
        <f aca="false">A29+1</f>
        <v>26</v>
      </c>
      <c r="B30" s="204" t="s">
        <v>2275</v>
      </c>
      <c r="C30" s="208" t="s">
        <v>2276</v>
      </c>
      <c r="D30" s="206" t="s">
        <v>2277</v>
      </c>
      <c r="E30" s="206" t="s">
        <v>2216</v>
      </c>
      <c r="F30" s="207" t="n">
        <v>444560</v>
      </c>
      <c r="G30" s="207" t="n">
        <v>355648.04</v>
      </c>
      <c r="H30" s="206" t="s">
        <v>2217</v>
      </c>
      <c r="I30" s="206" t="s">
        <v>420</v>
      </c>
      <c r="J30" s="90" t="s">
        <v>420</v>
      </c>
    </row>
    <row r="31" customFormat="false" ht="39" hidden="false" customHeight="true" outlineLevel="0" collapsed="false">
      <c r="A31" s="90" t="n">
        <f aca="false">A30+1</f>
        <v>27</v>
      </c>
      <c r="B31" s="204" t="s">
        <v>2278</v>
      </c>
      <c r="C31" s="206" t="s">
        <v>2279</v>
      </c>
      <c r="D31" s="206" t="s">
        <v>2280</v>
      </c>
      <c r="E31" s="206" t="s">
        <v>2216</v>
      </c>
      <c r="F31" s="207" t="n">
        <v>697456.16</v>
      </c>
      <c r="G31" s="207" t="n">
        <v>597819.56</v>
      </c>
      <c r="H31" s="206" t="s">
        <v>2217</v>
      </c>
      <c r="I31" s="206" t="s">
        <v>420</v>
      </c>
      <c r="J31" s="90" t="s">
        <v>420</v>
      </c>
    </row>
    <row r="32" customFormat="false" ht="39" hidden="false" customHeight="true" outlineLevel="0" collapsed="false">
      <c r="A32" s="90" t="n">
        <f aca="false">A31+1</f>
        <v>28</v>
      </c>
      <c r="B32" s="204" t="s">
        <v>2281</v>
      </c>
      <c r="C32" s="206" t="s">
        <v>2282</v>
      </c>
      <c r="D32" s="206" t="s">
        <v>2280</v>
      </c>
      <c r="E32" s="206" t="s">
        <v>2216</v>
      </c>
      <c r="F32" s="207" t="n">
        <v>507038.78</v>
      </c>
      <c r="G32" s="207" t="n">
        <v>434604.62</v>
      </c>
      <c r="H32" s="206" t="s">
        <v>2217</v>
      </c>
      <c r="I32" s="206" t="s">
        <v>420</v>
      </c>
      <c r="J32" s="90" t="s">
        <v>420</v>
      </c>
    </row>
    <row r="33" customFormat="false" ht="39" hidden="false" customHeight="true" outlineLevel="0" collapsed="false">
      <c r="A33" s="90" t="n">
        <f aca="false">A32+1</f>
        <v>29</v>
      </c>
      <c r="B33" s="204" t="s">
        <v>2283</v>
      </c>
      <c r="C33" s="206" t="s">
        <v>2282</v>
      </c>
      <c r="D33" s="206" t="s">
        <v>2280</v>
      </c>
      <c r="E33" s="206" t="s">
        <v>2216</v>
      </c>
      <c r="F33" s="207" t="n">
        <v>507038.78</v>
      </c>
      <c r="G33" s="207" t="n">
        <v>434604.62</v>
      </c>
      <c r="H33" s="206" t="s">
        <v>2217</v>
      </c>
      <c r="I33" s="206" t="s">
        <v>420</v>
      </c>
      <c r="J33" s="90" t="s">
        <v>420</v>
      </c>
    </row>
    <row r="34" customFormat="false" ht="41.25" hidden="false" customHeight="true" outlineLevel="0" collapsed="false">
      <c r="A34" s="90" t="n">
        <f aca="false">A33+1</f>
        <v>30</v>
      </c>
      <c r="B34" s="204" t="s">
        <v>2284</v>
      </c>
      <c r="C34" s="206" t="s">
        <v>2282</v>
      </c>
      <c r="D34" s="206" t="s">
        <v>2280</v>
      </c>
      <c r="E34" s="206" t="s">
        <v>2216</v>
      </c>
      <c r="F34" s="207" t="n">
        <v>507038.78</v>
      </c>
      <c r="G34" s="207" t="n">
        <v>434604.62</v>
      </c>
      <c r="H34" s="206" t="s">
        <v>2217</v>
      </c>
      <c r="I34" s="206" t="s">
        <v>420</v>
      </c>
      <c r="J34" s="90" t="s">
        <v>420</v>
      </c>
    </row>
    <row r="35" customFormat="false" ht="41.25" hidden="false" customHeight="true" outlineLevel="0" collapsed="false">
      <c r="A35" s="90" t="n">
        <f aca="false">A34+1</f>
        <v>31</v>
      </c>
      <c r="B35" s="204" t="s">
        <v>2285</v>
      </c>
      <c r="C35" s="206" t="s">
        <v>2282</v>
      </c>
      <c r="D35" s="206" t="s">
        <v>2280</v>
      </c>
      <c r="E35" s="206" t="s">
        <v>2216</v>
      </c>
      <c r="F35" s="207" t="n">
        <v>507038.78</v>
      </c>
      <c r="G35" s="207" t="n">
        <v>434604.62</v>
      </c>
      <c r="H35" s="206" t="s">
        <v>2217</v>
      </c>
      <c r="I35" s="206" t="s">
        <v>420</v>
      </c>
      <c r="J35" s="90" t="s">
        <v>420</v>
      </c>
    </row>
    <row r="36" customFormat="false" ht="41.25" hidden="false" customHeight="true" outlineLevel="0" collapsed="false">
      <c r="A36" s="90" t="n">
        <f aca="false">A35+1</f>
        <v>32</v>
      </c>
      <c r="B36" s="204" t="s">
        <v>2286</v>
      </c>
      <c r="C36" s="206" t="s">
        <v>2282</v>
      </c>
      <c r="D36" s="206" t="s">
        <v>2280</v>
      </c>
      <c r="E36" s="206" t="s">
        <v>2216</v>
      </c>
      <c r="F36" s="207" t="n">
        <v>507038.78</v>
      </c>
      <c r="G36" s="207" t="n">
        <v>434604.62</v>
      </c>
      <c r="H36" s="206" t="s">
        <v>2217</v>
      </c>
      <c r="I36" s="206" t="s">
        <v>420</v>
      </c>
      <c r="J36" s="90" t="s">
        <v>420</v>
      </c>
    </row>
    <row r="37" customFormat="false" ht="41.25" hidden="false" customHeight="true" outlineLevel="0" collapsed="false">
      <c r="A37" s="90" t="n">
        <f aca="false">A36+1</f>
        <v>33</v>
      </c>
      <c r="B37" s="204" t="s">
        <v>2287</v>
      </c>
      <c r="C37" s="206" t="s">
        <v>2282</v>
      </c>
      <c r="D37" s="206" t="s">
        <v>2280</v>
      </c>
      <c r="E37" s="206" t="s">
        <v>2216</v>
      </c>
      <c r="F37" s="207" t="n">
        <v>507038.78</v>
      </c>
      <c r="G37" s="207" t="n">
        <v>434604.62</v>
      </c>
      <c r="H37" s="206" t="s">
        <v>2217</v>
      </c>
      <c r="I37" s="206" t="s">
        <v>420</v>
      </c>
      <c r="J37" s="90" t="s">
        <v>420</v>
      </c>
    </row>
    <row r="38" customFormat="false" ht="41.25" hidden="false" customHeight="true" outlineLevel="0" collapsed="false">
      <c r="A38" s="90" t="n">
        <f aca="false">A37+1</f>
        <v>34</v>
      </c>
      <c r="B38" s="204" t="s">
        <v>2288</v>
      </c>
      <c r="C38" s="206" t="s">
        <v>2282</v>
      </c>
      <c r="D38" s="206" t="s">
        <v>2280</v>
      </c>
      <c r="E38" s="206" t="s">
        <v>2216</v>
      </c>
      <c r="F38" s="207" t="n">
        <v>507038.78</v>
      </c>
      <c r="G38" s="207" t="n">
        <v>434604.62</v>
      </c>
      <c r="H38" s="206" t="s">
        <v>2217</v>
      </c>
      <c r="I38" s="206" t="s">
        <v>420</v>
      </c>
      <c r="J38" s="90" t="s">
        <v>420</v>
      </c>
    </row>
    <row r="39" customFormat="false" ht="41.25" hidden="false" customHeight="true" outlineLevel="0" collapsed="false">
      <c r="A39" s="90" t="n">
        <f aca="false">A38+1</f>
        <v>35</v>
      </c>
      <c r="B39" s="204" t="s">
        <v>2289</v>
      </c>
      <c r="C39" s="206" t="s">
        <v>2282</v>
      </c>
      <c r="D39" s="206" t="s">
        <v>2280</v>
      </c>
      <c r="E39" s="206" t="s">
        <v>2216</v>
      </c>
      <c r="F39" s="207" t="n">
        <v>507038.78</v>
      </c>
      <c r="G39" s="207" t="n">
        <v>434604.62</v>
      </c>
      <c r="H39" s="206" t="s">
        <v>2217</v>
      </c>
      <c r="I39" s="206" t="s">
        <v>420</v>
      </c>
      <c r="J39" s="90" t="s">
        <v>420</v>
      </c>
    </row>
    <row r="40" customFormat="false" ht="41.25" hidden="false" customHeight="true" outlineLevel="0" collapsed="false">
      <c r="A40" s="90" t="n">
        <f aca="false">A39+1</f>
        <v>36</v>
      </c>
      <c r="B40" s="204" t="s">
        <v>2290</v>
      </c>
      <c r="C40" s="206" t="s">
        <v>2279</v>
      </c>
      <c r="D40" s="206" t="s">
        <v>2280</v>
      </c>
      <c r="E40" s="206" t="s">
        <v>2216</v>
      </c>
      <c r="F40" s="207" t="n">
        <v>697456.16</v>
      </c>
      <c r="G40" s="207" t="n">
        <v>597819.56</v>
      </c>
      <c r="H40" s="206" t="s">
        <v>2217</v>
      </c>
      <c r="I40" s="206" t="s">
        <v>420</v>
      </c>
      <c r="J40" s="90" t="s">
        <v>420</v>
      </c>
    </row>
    <row r="41" customFormat="false" ht="41.25" hidden="false" customHeight="true" outlineLevel="0" collapsed="false">
      <c r="A41" s="90" t="n">
        <f aca="false">A40+1</f>
        <v>37</v>
      </c>
      <c r="B41" s="204" t="s">
        <v>2291</v>
      </c>
      <c r="C41" s="206" t="s">
        <v>2279</v>
      </c>
      <c r="D41" s="206" t="s">
        <v>2280</v>
      </c>
      <c r="E41" s="206" t="s">
        <v>2216</v>
      </c>
      <c r="F41" s="207" t="n">
        <v>697456.16</v>
      </c>
      <c r="G41" s="207" t="n">
        <v>597819.56</v>
      </c>
      <c r="H41" s="206" t="s">
        <v>2217</v>
      </c>
      <c r="I41" s="206" t="s">
        <v>420</v>
      </c>
      <c r="J41" s="90" t="s">
        <v>420</v>
      </c>
    </row>
    <row r="42" customFormat="false" ht="41.25" hidden="false" customHeight="true" outlineLevel="0" collapsed="false">
      <c r="A42" s="90" t="n">
        <f aca="false">A41+1</f>
        <v>38</v>
      </c>
      <c r="B42" s="204" t="s">
        <v>2292</v>
      </c>
      <c r="C42" s="206" t="s">
        <v>2279</v>
      </c>
      <c r="D42" s="206" t="s">
        <v>2280</v>
      </c>
      <c r="E42" s="206" t="s">
        <v>2216</v>
      </c>
      <c r="F42" s="207" t="n">
        <v>697456.16</v>
      </c>
      <c r="G42" s="207" t="n">
        <v>597819.56</v>
      </c>
      <c r="H42" s="206" t="s">
        <v>2217</v>
      </c>
      <c r="I42" s="206" t="s">
        <v>420</v>
      </c>
      <c r="J42" s="90" t="s">
        <v>420</v>
      </c>
    </row>
    <row r="43" customFormat="false" ht="27.7" hidden="false" customHeight="false" outlineLevel="0" collapsed="false">
      <c r="A43" s="90" t="n">
        <f aca="false">A42+1</f>
        <v>39</v>
      </c>
      <c r="B43" s="204" t="s">
        <v>2293</v>
      </c>
      <c r="C43" s="90" t="s">
        <v>2294</v>
      </c>
      <c r="D43" s="90" t="s">
        <v>2295</v>
      </c>
      <c r="E43" s="90" t="s">
        <v>2216</v>
      </c>
      <c r="F43" s="147" t="n">
        <v>1084000</v>
      </c>
      <c r="G43" s="209" t="n">
        <v>885266.64</v>
      </c>
      <c r="H43" s="90" t="s">
        <v>2217</v>
      </c>
      <c r="I43" s="92" t="s">
        <v>420</v>
      </c>
      <c r="J43" s="90" t="s">
        <v>420</v>
      </c>
    </row>
    <row r="44" customFormat="false" ht="27.7" hidden="false" customHeight="false" outlineLevel="0" collapsed="false">
      <c r="A44" s="90" t="n">
        <f aca="false">A43+1</f>
        <v>40</v>
      </c>
      <c r="B44" s="204" t="s">
        <v>2296</v>
      </c>
      <c r="C44" s="210" t="s">
        <v>2297</v>
      </c>
      <c r="D44" s="210" t="s">
        <v>2298</v>
      </c>
      <c r="E44" s="206" t="s">
        <v>2216</v>
      </c>
      <c r="F44" s="211" t="n">
        <v>360000</v>
      </c>
      <c r="G44" s="212" t="n">
        <v>324000</v>
      </c>
      <c r="H44" s="206" t="s">
        <v>2217</v>
      </c>
      <c r="I44" s="213" t="s">
        <v>420</v>
      </c>
      <c r="J44" s="90" t="s">
        <v>420</v>
      </c>
    </row>
    <row r="45" customFormat="false" ht="27.7" hidden="false" customHeight="false" outlineLevel="0" collapsed="false">
      <c r="A45" s="90" t="n">
        <f aca="false">A44+1</f>
        <v>41</v>
      </c>
      <c r="B45" s="204" t="s">
        <v>2299</v>
      </c>
      <c r="C45" s="206" t="s">
        <v>2300</v>
      </c>
      <c r="D45" s="206" t="s">
        <v>2301</v>
      </c>
      <c r="E45" s="206" t="s">
        <v>2216</v>
      </c>
      <c r="F45" s="214" t="n">
        <v>210205.39</v>
      </c>
      <c r="G45" s="215" t="n">
        <v>189184.87</v>
      </c>
      <c r="H45" s="110" t="s">
        <v>2217</v>
      </c>
      <c r="I45" s="216" t="s">
        <v>420</v>
      </c>
      <c r="J45" s="90" t="s">
        <v>420</v>
      </c>
    </row>
    <row r="46" customFormat="false" ht="44.25" hidden="false" customHeight="true" outlineLevel="0" collapsed="false">
      <c r="A46" s="90" t="n">
        <f aca="false">A45+1</f>
        <v>42</v>
      </c>
      <c r="B46" s="204" t="s">
        <v>2302</v>
      </c>
      <c r="C46" s="206" t="s">
        <v>2303</v>
      </c>
      <c r="D46" s="206" t="s">
        <v>2304</v>
      </c>
      <c r="E46" s="206" t="s">
        <v>2216</v>
      </c>
      <c r="F46" s="214" t="n">
        <v>5683000</v>
      </c>
      <c r="G46" s="215" t="n">
        <v>446570.16</v>
      </c>
      <c r="H46" s="110" t="s">
        <v>2217</v>
      </c>
      <c r="I46" s="216" t="s">
        <v>420</v>
      </c>
      <c r="J46" s="90" t="s">
        <v>420</v>
      </c>
    </row>
    <row r="47" customFormat="false" ht="27.7" hidden="false" customHeight="false" outlineLevel="0" collapsed="false">
      <c r="A47" s="90" t="n">
        <f aca="false">A46+1</f>
        <v>43</v>
      </c>
      <c r="B47" s="204" t="s">
        <v>2305</v>
      </c>
      <c r="C47" s="206" t="s">
        <v>2300</v>
      </c>
      <c r="D47" s="206" t="s">
        <v>2306</v>
      </c>
      <c r="E47" s="206" t="s">
        <v>2216</v>
      </c>
      <c r="F47" s="214" t="n">
        <v>210205.4</v>
      </c>
      <c r="G47" s="215" t="n">
        <v>198527.32</v>
      </c>
      <c r="H47" s="110" t="s">
        <v>2217</v>
      </c>
      <c r="I47" s="216" t="s">
        <v>420</v>
      </c>
      <c r="J47" s="90" t="s">
        <v>420</v>
      </c>
    </row>
    <row r="48" customFormat="false" ht="27.7" hidden="false" customHeight="false" outlineLevel="0" collapsed="false">
      <c r="A48" s="90" t="n">
        <f aca="false">A47+1</f>
        <v>44</v>
      </c>
      <c r="B48" s="204" t="s">
        <v>2307</v>
      </c>
      <c r="C48" s="206" t="s">
        <v>2308</v>
      </c>
      <c r="D48" s="206" t="s">
        <v>2309</v>
      </c>
      <c r="E48" s="206" t="s">
        <v>2216</v>
      </c>
      <c r="F48" s="214" t="n">
        <v>1480000</v>
      </c>
      <c r="G48" s="215" t="n">
        <v>1331999.98</v>
      </c>
      <c r="H48" s="110" t="s">
        <v>2217</v>
      </c>
      <c r="I48" s="216" t="s">
        <v>420</v>
      </c>
      <c r="J48" s="90" t="s">
        <v>420</v>
      </c>
    </row>
    <row r="49" customFormat="false" ht="50.25" hidden="false" customHeight="true" outlineLevel="0" collapsed="false">
      <c r="A49" s="90" t="n">
        <f aca="false">A48+1</f>
        <v>45</v>
      </c>
      <c r="B49" s="204" t="s">
        <v>2310</v>
      </c>
      <c r="C49" s="206" t="s">
        <v>2311</v>
      </c>
      <c r="D49" s="206" t="s">
        <v>2312</v>
      </c>
      <c r="E49" s="206" t="s">
        <v>2216</v>
      </c>
      <c r="F49" s="214" t="n">
        <v>208560</v>
      </c>
      <c r="G49" s="215" t="n">
        <v>201608</v>
      </c>
      <c r="H49" s="110" t="s">
        <v>2217</v>
      </c>
      <c r="I49" s="216" t="s">
        <v>420</v>
      </c>
      <c r="J49" s="90" t="s">
        <v>420</v>
      </c>
    </row>
    <row r="50" customFormat="false" ht="27.7" hidden="false" customHeight="false" outlineLevel="0" collapsed="false">
      <c r="A50" s="90" t="n">
        <f aca="false">A49+1</f>
        <v>46</v>
      </c>
      <c r="B50" s="204" t="s">
        <v>2313</v>
      </c>
      <c r="C50" s="206" t="s">
        <v>2314</v>
      </c>
      <c r="D50" s="206" t="s">
        <v>2315</v>
      </c>
      <c r="E50" s="206" t="s">
        <v>2216</v>
      </c>
      <c r="F50" s="214" t="n">
        <v>6905852.01</v>
      </c>
      <c r="G50" s="215" t="n">
        <v>6215266.83</v>
      </c>
      <c r="H50" s="110" t="s">
        <v>2217</v>
      </c>
      <c r="I50" s="216" t="s">
        <v>420</v>
      </c>
      <c r="J50" s="90" t="s">
        <v>420</v>
      </c>
    </row>
    <row r="51" customFormat="false" ht="27.7" hidden="false" customHeight="false" outlineLevel="0" collapsed="false">
      <c r="A51" s="90" t="n">
        <f aca="false">A50+1</f>
        <v>47</v>
      </c>
      <c r="B51" s="204" t="s">
        <v>2316</v>
      </c>
      <c r="C51" s="206" t="s">
        <v>2317</v>
      </c>
      <c r="D51" s="206" t="s">
        <v>2318</v>
      </c>
      <c r="E51" s="206" t="s">
        <v>2216</v>
      </c>
      <c r="F51" s="214" t="n">
        <v>4680078.74</v>
      </c>
      <c r="G51" s="215" t="n">
        <v>4212070.88</v>
      </c>
      <c r="H51" s="110" t="s">
        <v>2217</v>
      </c>
      <c r="I51" s="216" t="s">
        <v>420</v>
      </c>
      <c r="J51" s="90" t="s">
        <v>420</v>
      </c>
    </row>
    <row r="52" customFormat="false" ht="42.75" hidden="false" customHeight="true" outlineLevel="0" collapsed="false">
      <c r="A52" s="90" t="n">
        <f aca="false">A51+1</f>
        <v>48</v>
      </c>
      <c r="B52" s="204" t="s">
        <v>2319</v>
      </c>
      <c r="C52" s="206" t="s">
        <v>2320</v>
      </c>
      <c r="D52" s="206" t="s">
        <v>2321</v>
      </c>
      <c r="E52" s="206" t="s">
        <v>2216</v>
      </c>
      <c r="F52" s="214" t="n">
        <v>6905852.02</v>
      </c>
      <c r="G52" s="215" t="n">
        <v>6675656.96</v>
      </c>
      <c r="H52" s="110" t="s">
        <v>2217</v>
      </c>
      <c r="I52" s="216" t="s">
        <v>420</v>
      </c>
      <c r="J52" s="90" t="s">
        <v>420</v>
      </c>
    </row>
    <row r="53" customFormat="false" ht="27.7" hidden="false" customHeight="false" outlineLevel="0" collapsed="false">
      <c r="A53" s="90" t="n">
        <f aca="false">A52+1</f>
        <v>49</v>
      </c>
      <c r="B53" s="204" t="s">
        <v>2322</v>
      </c>
      <c r="C53" s="206" t="s">
        <v>2317</v>
      </c>
      <c r="D53" s="206" t="s">
        <v>2323</v>
      </c>
      <c r="E53" s="206" t="s">
        <v>2216</v>
      </c>
      <c r="F53" s="214" t="n">
        <v>4680078.74</v>
      </c>
      <c r="G53" s="215" t="n">
        <v>4524076.12</v>
      </c>
      <c r="H53" s="110" t="s">
        <v>2217</v>
      </c>
      <c r="I53" s="216" t="s">
        <v>420</v>
      </c>
      <c r="J53" s="90" t="s">
        <v>420</v>
      </c>
    </row>
    <row r="54" customFormat="false" ht="27.7" hidden="false" customHeight="false" outlineLevel="0" collapsed="false">
      <c r="A54" s="90" t="n">
        <f aca="false">A53+1</f>
        <v>50</v>
      </c>
      <c r="B54" s="204" t="s">
        <v>2324</v>
      </c>
      <c r="C54" s="206" t="s">
        <v>2297</v>
      </c>
      <c r="D54" s="206" t="s">
        <v>2298</v>
      </c>
      <c r="E54" s="206" t="s">
        <v>2216</v>
      </c>
      <c r="F54" s="214" t="n">
        <v>360000</v>
      </c>
      <c r="G54" s="214" t="n">
        <v>324000</v>
      </c>
      <c r="H54" s="110" t="s">
        <v>2217</v>
      </c>
      <c r="I54" s="216" t="s">
        <v>420</v>
      </c>
      <c r="J54" s="90" t="s">
        <v>420</v>
      </c>
    </row>
    <row r="55" customFormat="false" ht="27.7" hidden="false" customHeight="false" outlineLevel="0" collapsed="false">
      <c r="A55" s="90" t="n">
        <f aca="false">A54+1</f>
        <v>51</v>
      </c>
      <c r="B55" s="204" t="s">
        <v>2325</v>
      </c>
      <c r="C55" s="206" t="s">
        <v>2326</v>
      </c>
      <c r="D55" s="206" t="s">
        <v>2327</v>
      </c>
      <c r="E55" s="206" t="s">
        <v>2328</v>
      </c>
      <c r="F55" s="214" t="n">
        <v>62602</v>
      </c>
      <c r="G55" s="214" t="n">
        <v>0</v>
      </c>
      <c r="H55" s="110" t="s">
        <v>2217</v>
      </c>
      <c r="I55" s="216" t="s">
        <v>420</v>
      </c>
      <c r="J55" s="90" t="s">
        <v>420</v>
      </c>
    </row>
    <row r="56" customFormat="false" ht="33" hidden="false" customHeight="true" outlineLevel="0" collapsed="false">
      <c r="A56" s="90" t="n">
        <f aca="false">A55+1</f>
        <v>52</v>
      </c>
      <c r="B56" s="204" t="s">
        <v>2329</v>
      </c>
      <c r="C56" s="206" t="s">
        <v>2330</v>
      </c>
      <c r="D56" s="206" t="s">
        <v>2331</v>
      </c>
      <c r="E56" s="206" t="s">
        <v>2216</v>
      </c>
      <c r="F56" s="214" t="n">
        <v>43020</v>
      </c>
      <c r="G56" s="214" t="n">
        <v>0</v>
      </c>
      <c r="H56" s="110" t="s">
        <v>2217</v>
      </c>
      <c r="I56" s="216" t="s">
        <v>420</v>
      </c>
      <c r="J56" s="90" t="s">
        <v>420</v>
      </c>
    </row>
    <row r="57" customFormat="false" ht="27.7" hidden="false" customHeight="false" outlineLevel="0" collapsed="false">
      <c r="A57" s="90" t="n">
        <f aca="false">A56+1</f>
        <v>53</v>
      </c>
      <c r="B57" s="204" t="s">
        <v>2332</v>
      </c>
      <c r="C57" s="206" t="s">
        <v>2333</v>
      </c>
      <c r="D57" s="206" t="s">
        <v>2334</v>
      </c>
      <c r="E57" s="206" t="s">
        <v>2216</v>
      </c>
      <c r="F57" s="214" t="n">
        <v>65398</v>
      </c>
      <c r="G57" s="214" t="n">
        <v>0</v>
      </c>
      <c r="H57" s="110" t="s">
        <v>2217</v>
      </c>
      <c r="I57" s="216" t="s">
        <v>420</v>
      </c>
      <c r="J57" s="90" t="s">
        <v>420</v>
      </c>
    </row>
    <row r="58" customFormat="false" ht="30.75" hidden="false" customHeight="true" outlineLevel="0" collapsed="false">
      <c r="A58" s="90" t="n">
        <f aca="false">A57+1</f>
        <v>54</v>
      </c>
      <c r="B58" s="204" t="s">
        <v>2335</v>
      </c>
      <c r="C58" s="206" t="s">
        <v>2336</v>
      </c>
      <c r="D58" s="206" t="s">
        <v>2337</v>
      </c>
      <c r="E58" s="206" t="s">
        <v>2216</v>
      </c>
      <c r="F58" s="214" t="n">
        <v>64666</v>
      </c>
      <c r="G58" s="214" t="n">
        <v>0</v>
      </c>
      <c r="H58" s="110" t="s">
        <v>2217</v>
      </c>
      <c r="I58" s="216" t="s">
        <v>420</v>
      </c>
      <c r="J58" s="90" t="s">
        <v>420</v>
      </c>
    </row>
    <row r="59" customFormat="false" ht="30.75" hidden="false" customHeight="true" outlineLevel="0" collapsed="false">
      <c r="A59" s="90" t="n">
        <f aca="false">A58+1</f>
        <v>55</v>
      </c>
      <c r="B59" s="204" t="s">
        <v>2338</v>
      </c>
      <c r="C59" s="206" t="s">
        <v>2336</v>
      </c>
      <c r="D59" s="206" t="s">
        <v>2337</v>
      </c>
      <c r="E59" s="206" t="s">
        <v>2216</v>
      </c>
      <c r="F59" s="214" t="n">
        <v>64666</v>
      </c>
      <c r="G59" s="214" t="n">
        <v>0</v>
      </c>
      <c r="H59" s="110" t="s">
        <v>2217</v>
      </c>
      <c r="I59" s="216" t="s">
        <v>420</v>
      </c>
      <c r="J59" s="90" t="s">
        <v>420</v>
      </c>
    </row>
    <row r="60" customFormat="false" ht="30.75" hidden="false" customHeight="true" outlineLevel="0" collapsed="false">
      <c r="A60" s="90" t="n">
        <f aca="false">A59+1</f>
        <v>56</v>
      </c>
      <c r="B60" s="204" t="s">
        <v>2339</v>
      </c>
      <c r="C60" s="206" t="s">
        <v>2336</v>
      </c>
      <c r="D60" s="206" t="s">
        <v>2337</v>
      </c>
      <c r="E60" s="206" t="s">
        <v>2216</v>
      </c>
      <c r="F60" s="214" t="n">
        <v>64666</v>
      </c>
      <c r="G60" s="214" t="n">
        <v>0</v>
      </c>
      <c r="H60" s="110" t="s">
        <v>2217</v>
      </c>
      <c r="I60" s="216" t="s">
        <v>420</v>
      </c>
      <c r="J60" s="90" t="s">
        <v>420</v>
      </c>
    </row>
    <row r="61" customFormat="false" ht="30.75" hidden="false" customHeight="true" outlineLevel="0" collapsed="false">
      <c r="A61" s="90" t="n">
        <f aca="false">A60+1</f>
        <v>57</v>
      </c>
      <c r="B61" s="204" t="s">
        <v>2340</v>
      </c>
      <c r="C61" s="206" t="s">
        <v>2336</v>
      </c>
      <c r="D61" s="206" t="s">
        <v>2337</v>
      </c>
      <c r="E61" s="206" t="s">
        <v>2216</v>
      </c>
      <c r="F61" s="214" t="n">
        <v>64666</v>
      </c>
      <c r="G61" s="214" t="n">
        <v>0</v>
      </c>
      <c r="H61" s="110" t="s">
        <v>2217</v>
      </c>
      <c r="I61" s="110" t="s">
        <v>420</v>
      </c>
      <c r="J61" s="90" t="s">
        <v>420</v>
      </c>
    </row>
    <row r="62" customFormat="false" ht="27.7" hidden="false" customHeight="false" outlineLevel="0" collapsed="false">
      <c r="A62" s="90" t="n">
        <f aca="false">A61+1</f>
        <v>58</v>
      </c>
      <c r="B62" s="204" t="s">
        <v>2341</v>
      </c>
      <c r="C62" s="206" t="s">
        <v>2342</v>
      </c>
      <c r="D62" s="206" t="s">
        <v>2343</v>
      </c>
      <c r="E62" s="206" t="s">
        <v>2216</v>
      </c>
      <c r="F62" s="214" t="n">
        <v>599405.33</v>
      </c>
      <c r="G62" s="214" t="n">
        <v>513775.97</v>
      </c>
      <c r="H62" s="110" t="s">
        <v>2217</v>
      </c>
      <c r="I62" s="110" t="s">
        <v>420</v>
      </c>
      <c r="J62" s="90" t="s">
        <v>420</v>
      </c>
    </row>
    <row r="63" customFormat="false" ht="27.7" hidden="false" customHeight="false" outlineLevel="0" collapsed="false">
      <c r="A63" s="90" t="n">
        <f aca="false">A62+1</f>
        <v>59</v>
      </c>
      <c r="B63" s="204" t="s">
        <v>2344</v>
      </c>
      <c r="C63" s="206" t="s">
        <v>2345</v>
      </c>
      <c r="D63" s="206" t="s">
        <v>2343</v>
      </c>
      <c r="E63" s="206" t="s">
        <v>2216</v>
      </c>
      <c r="F63" s="214" t="n">
        <v>432652.18</v>
      </c>
      <c r="G63" s="214" t="n">
        <v>370844.74</v>
      </c>
      <c r="H63" s="110" t="s">
        <v>2217</v>
      </c>
      <c r="I63" s="110" t="s">
        <v>420</v>
      </c>
      <c r="J63" s="90" t="s">
        <v>420</v>
      </c>
    </row>
    <row r="64" customFormat="false" ht="27.7" hidden="false" customHeight="false" outlineLevel="0" collapsed="false">
      <c r="A64" s="90" t="n">
        <f aca="false">A63+1</f>
        <v>60</v>
      </c>
      <c r="B64" s="204" t="s">
        <v>2346</v>
      </c>
      <c r="C64" s="206" t="s">
        <v>2345</v>
      </c>
      <c r="D64" s="206" t="s">
        <v>2343</v>
      </c>
      <c r="E64" s="206" t="s">
        <v>2216</v>
      </c>
      <c r="F64" s="214" t="n">
        <v>432652.18</v>
      </c>
      <c r="G64" s="214" t="n">
        <v>370844.74</v>
      </c>
      <c r="H64" s="110" t="s">
        <v>2217</v>
      </c>
      <c r="I64" s="110" t="s">
        <v>420</v>
      </c>
      <c r="J64" s="90" t="s">
        <v>420</v>
      </c>
    </row>
    <row r="65" customFormat="false" ht="27.7" hidden="false" customHeight="false" outlineLevel="0" collapsed="false">
      <c r="A65" s="90" t="n">
        <f aca="false">A64+1</f>
        <v>61</v>
      </c>
      <c r="B65" s="204" t="s">
        <v>2347</v>
      </c>
      <c r="C65" s="206" t="s">
        <v>2326</v>
      </c>
      <c r="D65" s="206" t="s">
        <v>2348</v>
      </c>
      <c r="E65" s="206" t="s">
        <v>2216</v>
      </c>
      <c r="F65" s="214" t="n">
        <v>62602</v>
      </c>
      <c r="G65" s="214" t="n">
        <v>0</v>
      </c>
      <c r="H65" s="110" t="s">
        <v>2217</v>
      </c>
      <c r="I65" s="110" t="s">
        <v>420</v>
      </c>
      <c r="J65" s="90" t="s">
        <v>420</v>
      </c>
    </row>
    <row r="66" customFormat="false" ht="27.7" hidden="false" customHeight="false" outlineLevel="0" collapsed="false">
      <c r="A66" s="90" t="n">
        <f aca="false">A65+1</f>
        <v>62</v>
      </c>
      <c r="B66" s="204" t="s">
        <v>2349</v>
      </c>
      <c r="C66" s="206" t="s">
        <v>2326</v>
      </c>
      <c r="D66" s="206" t="s">
        <v>2348</v>
      </c>
      <c r="E66" s="206" t="s">
        <v>2216</v>
      </c>
      <c r="F66" s="214" t="n">
        <v>62602</v>
      </c>
      <c r="G66" s="214" t="n">
        <v>0</v>
      </c>
      <c r="H66" s="110" t="s">
        <v>2217</v>
      </c>
      <c r="I66" s="110" t="s">
        <v>420</v>
      </c>
      <c r="J66" s="90" t="s">
        <v>420</v>
      </c>
    </row>
    <row r="67" customFormat="false" ht="36.75" hidden="false" customHeight="true" outlineLevel="0" collapsed="false">
      <c r="A67" s="90" t="n">
        <f aca="false">A66+1</f>
        <v>63</v>
      </c>
      <c r="B67" s="204" t="s">
        <v>2350</v>
      </c>
      <c r="C67" s="206" t="s">
        <v>2351</v>
      </c>
      <c r="D67" s="206" t="s">
        <v>2352</v>
      </c>
      <c r="E67" s="206" t="s">
        <v>2216</v>
      </c>
      <c r="F67" s="214" t="n">
        <v>58507</v>
      </c>
      <c r="G67" s="214" t="n">
        <v>0</v>
      </c>
      <c r="H67" s="110" t="s">
        <v>2217</v>
      </c>
      <c r="I67" s="110" t="s">
        <v>420</v>
      </c>
      <c r="J67" s="90" t="s">
        <v>420</v>
      </c>
    </row>
    <row r="68" customFormat="false" ht="27.7" hidden="false" customHeight="false" outlineLevel="0" collapsed="false">
      <c r="A68" s="90" t="n">
        <f aca="false">A67+1</f>
        <v>64</v>
      </c>
      <c r="B68" s="204" t="s">
        <v>2353</v>
      </c>
      <c r="C68" s="206" t="s">
        <v>2354</v>
      </c>
      <c r="D68" s="206" t="s">
        <v>2355</v>
      </c>
      <c r="E68" s="206" t="s">
        <v>2216</v>
      </c>
      <c r="F68" s="214" t="n">
        <v>104000</v>
      </c>
      <c r="G68" s="214" t="n">
        <v>102266.67</v>
      </c>
      <c r="H68" s="110" t="s">
        <v>2217</v>
      </c>
      <c r="I68" s="110" t="s">
        <v>420</v>
      </c>
      <c r="J68" s="90" t="s">
        <v>420</v>
      </c>
    </row>
    <row r="69" customFormat="false" ht="27.7" hidden="false" customHeight="false" outlineLevel="0" collapsed="false">
      <c r="A69" s="90" t="n">
        <f aca="false">A68+1</f>
        <v>65</v>
      </c>
      <c r="B69" s="204" t="s">
        <v>2356</v>
      </c>
      <c r="C69" s="206" t="s">
        <v>2357</v>
      </c>
      <c r="D69" s="206" t="s">
        <v>2358</v>
      </c>
      <c r="E69" s="206" t="s">
        <v>2216</v>
      </c>
      <c r="F69" s="214" t="n">
        <v>41443</v>
      </c>
      <c r="G69" s="214" t="n">
        <v>0</v>
      </c>
      <c r="H69" s="110" t="s">
        <v>2217</v>
      </c>
      <c r="I69" s="110" t="s">
        <v>420</v>
      </c>
      <c r="J69" s="90" t="s">
        <v>420</v>
      </c>
    </row>
    <row r="70" customFormat="false" ht="27.7" hidden="false" customHeight="false" outlineLevel="0" collapsed="false">
      <c r="A70" s="90" t="n">
        <f aca="false">A69+1</f>
        <v>66</v>
      </c>
      <c r="B70" s="204" t="s">
        <v>2359</v>
      </c>
      <c r="C70" s="206" t="s">
        <v>2333</v>
      </c>
      <c r="D70" s="206" t="s">
        <v>2360</v>
      </c>
      <c r="E70" s="206" t="s">
        <v>2216</v>
      </c>
      <c r="F70" s="214" t="n">
        <v>65398</v>
      </c>
      <c r="G70" s="214" t="n">
        <v>0</v>
      </c>
      <c r="H70" s="110" t="s">
        <v>2217</v>
      </c>
      <c r="I70" s="110" t="s">
        <v>420</v>
      </c>
      <c r="J70" s="90" t="s">
        <v>420</v>
      </c>
    </row>
    <row r="71" customFormat="false" ht="27.7" hidden="false" customHeight="false" outlineLevel="0" collapsed="false">
      <c r="A71" s="90" t="n">
        <f aca="false">A70+1</f>
        <v>67</v>
      </c>
      <c r="B71" s="204" t="s">
        <v>2361</v>
      </c>
      <c r="C71" s="206" t="s">
        <v>2333</v>
      </c>
      <c r="D71" s="206" t="s">
        <v>2360</v>
      </c>
      <c r="E71" s="206" t="s">
        <v>2216</v>
      </c>
      <c r="F71" s="214" t="n">
        <v>65398</v>
      </c>
      <c r="G71" s="214" t="n">
        <v>0</v>
      </c>
      <c r="H71" s="110" t="s">
        <v>2217</v>
      </c>
      <c r="I71" s="110" t="s">
        <v>420</v>
      </c>
      <c r="J71" s="90" t="s">
        <v>420</v>
      </c>
    </row>
    <row r="72" customFormat="false" ht="27.7" hidden="false" customHeight="false" outlineLevel="0" collapsed="false">
      <c r="A72" s="90" t="n">
        <f aca="false">A71+1</f>
        <v>68</v>
      </c>
      <c r="B72" s="204" t="s">
        <v>2362</v>
      </c>
      <c r="C72" s="206" t="s">
        <v>2363</v>
      </c>
      <c r="D72" s="206" t="s">
        <v>2364</v>
      </c>
      <c r="E72" s="206" t="s">
        <v>2216</v>
      </c>
      <c r="F72" s="207" t="n">
        <v>73860.66</v>
      </c>
      <c r="G72" s="207" t="n">
        <v>73860.66</v>
      </c>
      <c r="H72" s="206" t="s">
        <v>2217</v>
      </c>
      <c r="I72" s="206" t="s">
        <v>420</v>
      </c>
      <c r="J72" s="90" t="s">
        <v>420</v>
      </c>
    </row>
    <row r="73" customFormat="false" ht="68.25" hidden="false" customHeight="true" outlineLevel="0" collapsed="false">
      <c r="A73" s="90" t="n">
        <f aca="false">A72+1</f>
        <v>69</v>
      </c>
      <c r="B73" s="204" t="s">
        <v>2365</v>
      </c>
      <c r="C73" s="217" t="s">
        <v>2366</v>
      </c>
      <c r="D73" s="143" t="s">
        <v>2367</v>
      </c>
      <c r="E73" s="110" t="s">
        <v>2368</v>
      </c>
      <c r="F73" s="218" t="n">
        <v>155000</v>
      </c>
      <c r="G73" s="205" t="n">
        <v>49083.47</v>
      </c>
      <c r="H73" s="110" t="s">
        <v>2369</v>
      </c>
      <c r="I73" s="110" t="s">
        <v>420</v>
      </c>
      <c r="J73" s="110" t="s">
        <v>420</v>
      </c>
    </row>
    <row r="74" customFormat="false" ht="36" hidden="false" customHeight="true" outlineLevel="0" collapsed="false">
      <c r="A74" s="90" t="n">
        <f aca="false">A73+1</f>
        <v>70</v>
      </c>
      <c r="B74" s="204" t="s">
        <v>2370</v>
      </c>
      <c r="C74" s="219" t="s">
        <v>2371</v>
      </c>
      <c r="D74" s="220" t="s">
        <v>2372</v>
      </c>
      <c r="E74" s="220" t="s">
        <v>2373</v>
      </c>
      <c r="F74" s="221" t="n">
        <v>60499</v>
      </c>
      <c r="G74" s="222" t="n">
        <v>0</v>
      </c>
      <c r="H74" s="110" t="s">
        <v>2369</v>
      </c>
      <c r="I74" s="90" t="s">
        <v>420</v>
      </c>
      <c r="J74" s="90" t="s">
        <v>420</v>
      </c>
    </row>
    <row r="75" customFormat="false" ht="52.5" hidden="false" customHeight="true" outlineLevel="0" collapsed="false">
      <c r="A75" s="90" t="n">
        <f aca="false">A74+1</f>
        <v>71</v>
      </c>
      <c r="B75" s="204" t="s">
        <v>2374</v>
      </c>
      <c r="C75" s="219" t="s">
        <v>2375</v>
      </c>
      <c r="D75" s="220" t="s">
        <v>2376</v>
      </c>
      <c r="E75" s="220" t="s">
        <v>2373</v>
      </c>
      <c r="F75" s="221" t="n">
        <v>84773</v>
      </c>
      <c r="G75" s="222" t="n">
        <v>0</v>
      </c>
      <c r="H75" s="110" t="s">
        <v>2369</v>
      </c>
      <c r="I75" s="90" t="s">
        <v>420</v>
      </c>
      <c r="J75" s="90" t="s">
        <v>420</v>
      </c>
    </row>
    <row r="76" customFormat="false" ht="15.75" hidden="false" customHeight="true" outlineLevel="0" collapsed="false">
      <c r="A76" s="90" t="n">
        <f aca="false">A75+1</f>
        <v>72</v>
      </c>
      <c r="B76" s="204" t="s">
        <v>2377</v>
      </c>
      <c r="C76" s="219" t="s">
        <v>2378</v>
      </c>
      <c r="D76" s="220" t="s">
        <v>2379</v>
      </c>
      <c r="E76" s="220" t="s">
        <v>2373</v>
      </c>
      <c r="F76" s="221" t="n">
        <v>137999</v>
      </c>
      <c r="G76" s="221" t="n">
        <v>107332.52</v>
      </c>
      <c r="H76" s="110" t="s">
        <v>2369</v>
      </c>
      <c r="I76" s="90" t="s">
        <v>420</v>
      </c>
      <c r="J76" s="90" t="s">
        <v>420</v>
      </c>
    </row>
    <row r="77" customFormat="false" ht="15.75" hidden="false" customHeight="true" outlineLevel="0" collapsed="false">
      <c r="A77" s="90" t="n">
        <f aca="false">A76+1</f>
        <v>73</v>
      </c>
      <c r="B77" s="204" t="s">
        <v>2380</v>
      </c>
      <c r="C77" s="219" t="s">
        <v>2381</v>
      </c>
      <c r="D77" s="220" t="s">
        <v>2382</v>
      </c>
      <c r="E77" s="220" t="s">
        <v>2373</v>
      </c>
      <c r="F77" s="221" t="n">
        <v>130670</v>
      </c>
      <c r="G77" s="221" t="n">
        <v>130670</v>
      </c>
      <c r="H77" s="110" t="s">
        <v>2369</v>
      </c>
      <c r="I77" s="90" t="s">
        <v>420</v>
      </c>
      <c r="J77" s="90" t="s">
        <v>420</v>
      </c>
    </row>
    <row r="78" customFormat="false" ht="35.5" hidden="false" customHeight="false" outlineLevel="0" collapsed="false">
      <c r="A78" s="90" t="n">
        <f aca="false">A77+1</f>
        <v>74</v>
      </c>
      <c r="B78" s="204" t="s">
        <v>2383</v>
      </c>
      <c r="C78" s="223" t="s">
        <v>2384</v>
      </c>
      <c r="D78" s="223" t="s">
        <v>2385</v>
      </c>
      <c r="E78" s="224" t="s">
        <v>2386</v>
      </c>
      <c r="F78" s="147" t="n">
        <v>4600000</v>
      </c>
      <c r="G78" s="225" t="n">
        <v>2759999.92</v>
      </c>
      <c r="H78" s="110" t="s">
        <v>2369</v>
      </c>
      <c r="I78" s="90" t="s">
        <v>420</v>
      </c>
      <c r="J78" s="90" t="s">
        <v>420</v>
      </c>
    </row>
    <row r="79" customFormat="false" ht="40.95" hidden="false" customHeight="false" outlineLevel="0" collapsed="false">
      <c r="A79" s="90" t="n">
        <f aca="false">A78+1</f>
        <v>75</v>
      </c>
      <c r="B79" s="204" t="s">
        <v>2387</v>
      </c>
      <c r="C79" s="226" t="s">
        <v>2388</v>
      </c>
      <c r="D79" s="227" t="s">
        <v>2389</v>
      </c>
      <c r="E79" s="228" t="s">
        <v>2386</v>
      </c>
      <c r="F79" s="147" t="n">
        <v>4362271.83</v>
      </c>
      <c r="G79" s="225" t="n">
        <v>436227.21</v>
      </c>
      <c r="H79" s="110" t="s">
        <v>2369</v>
      </c>
      <c r="I79" s="90" t="s">
        <v>420</v>
      </c>
      <c r="J79" s="90" t="s">
        <v>420</v>
      </c>
    </row>
    <row r="80" customFormat="false" ht="40.95" hidden="false" customHeight="false" outlineLevel="0" collapsed="false">
      <c r="A80" s="90" t="n">
        <f aca="false">A79+1</f>
        <v>76</v>
      </c>
      <c r="B80" s="204" t="s">
        <v>2390</v>
      </c>
      <c r="C80" s="223" t="s">
        <v>2391</v>
      </c>
      <c r="D80" s="229" t="s">
        <v>2392</v>
      </c>
      <c r="E80" s="228" t="s">
        <v>2386</v>
      </c>
      <c r="F80" s="147" t="n">
        <v>548607</v>
      </c>
      <c r="G80" s="225" t="n">
        <v>0</v>
      </c>
      <c r="H80" s="110" t="s">
        <v>2369</v>
      </c>
      <c r="I80" s="90" t="s">
        <v>420</v>
      </c>
      <c r="J80" s="90" t="s">
        <v>420</v>
      </c>
    </row>
    <row r="81" customFormat="false" ht="35.5" hidden="false" customHeight="false" outlineLevel="0" collapsed="false">
      <c r="A81" s="90" t="n">
        <f aca="false">A80+1</f>
        <v>77</v>
      </c>
      <c r="B81" s="204" t="s">
        <v>2393</v>
      </c>
      <c r="C81" s="226" t="s">
        <v>2394</v>
      </c>
      <c r="D81" s="227" t="s">
        <v>2395</v>
      </c>
      <c r="E81" s="228" t="s">
        <v>2386</v>
      </c>
      <c r="F81" s="147" t="n">
        <v>365160</v>
      </c>
      <c r="G81" s="225" t="n">
        <v>0</v>
      </c>
      <c r="H81" s="110" t="s">
        <v>2369</v>
      </c>
      <c r="I81" s="90" t="s">
        <v>420</v>
      </c>
      <c r="J81" s="90" t="s">
        <v>420</v>
      </c>
    </row>
    <row r="82" customFormat="false" ht="40.95" hidden="false" customHeight="false" outlineLevel="0" collapsed="false">
      <c r="A82" s="90" t="n">
        <f aca="false">A81+1</f>
        <v>78</v>
      </c>
      <c r="B82" s="204" t="s">
        <v>2396</v>
      </c>
      <c r="C82" s="223" t="s">
        <v>2397</v>
      </c>
      <c r="D82" s="229" t="s">
        <v>2398</v>
      </c>
      <c r="E82" s="228" t="s">
        <v>2386</v>
      </c>
      <c r="F82" s="147" t="n">
        <v>59197</v>
      </c>
      <c r="G82" s="225" t="n">
        <v>0</v>
      </c>
      <c r="H82" s="110" t="s">
        <v>2369</v>
      </c>
      <c r="I82" s="90" t="s">
        <v>420</v>
      </c>
      <c r="J82" s="90" t="s">
        <v>420</v>
      </c>
    </row>
    <row r="83" customFormat="false" ht="40.95" hidden="false" customHeight="false" outlineLevel="0" collapsed="false">
      <c r="A83" s="90" t="n">
        <f aca="false">A82+1</f>
        <v>79</v>
      </c>
      <c r="B83" s="204" t="s">
        <v>2399</v>
      </c>
      <c r="C83" s="223" t="s">
        <v>2397</v>
      </c>
      <c r="D83" s="229" t="s">
        <v>2400</v>
      </c>
      <c r="E83" s="228" t="s">
        <v>2386</v>
      </c>
      <c r="F83" s="147" t="n">
        <v>59861</v>
      </c>
      <c r="G83" s="225" t="n">
        <v>0</v>
      </c>
      <c r="H83" s="110" t="s">
        <v>2369</v>
      </c>
      <c r="I83" s="90" t="s">
        <v>420</v>
      </c>
      <c r="J83" s="90" t="s">
        <v>420</v>
      </c>
    </row>
    <row r="84" customFormat="false" ht="35.5" hidden="false" customHeight="false" outlineLevel="0" collapsed="false">
      <c r="A84" s="90" t="n">
        <f aca="false">A83+1</f>
        <v>80</v>
      </c>
      <c r="B84" s="204" t="s">
        <v>2401</v>
      </c>
      <c r="C84" s="226" t="s">
        <v>2402</v>
      </c>
      <c r="D84" s="227" t="s">
        <v>2403</v>
      </c>
      <c r="E84" s="228" t="s">
        <v>2386</v>
      </c>
      <c r="F84" s="147" t="n">
        <v>91730</v>
      </c>
      <c r="G84" s="225" t="n">
        <v>0</v>
      </c>
      <c r="H84" s="110" t="s">
        <v>2369</v>
      </c>
      <c r="I84" s="90" t="s">
        <v>420</v>
      </c>
      <c r="J84" s="90" t="s">
        <v>420</v>
      </c>
    </row>
    <row r="85" customFormat="false" ht="35.5" hidden="false" customHeight="false" outlineLevel="0" collapsed="false">
      <c r="A85" s="90" t="n">
        <f aca="false">A84+1</f>
        <v>81</v>
      </c>
      <c r="B85" s="204" t="s">
        <v>2404</v>
      </c>
      <c r="C85" s="223" t="s">
        <v>2405</v>
      </c>
      <c r="D85" s="229" t="s">
        <v>2406</v>
      </c>
      <c r="E85" s="228" t="s">
        <v>2386</v>
      </c>
      <c r="F85" s="147" t="n">
        <v>61999</v>
      </c>
      <c r="G85" s="225" t="n">
        <v>0</v>
      </c>
      <c r="H85" s="110" t="s">
        <v>2369</v>
      </c>
      <c r="I85" s="90" t="s">
        <v>420</v>
      </c>
      <c r="J85" s="90" t="s">
        <v>420</v>
      </c>
    </row>
    <row r="86" customFormat="false" ht="40.95" hidden="false" customHeight="false" outlineLevel="0" collapsed="false">
      <c r="A86" s="90" t="n">
        <f aca="false">A85+1</f>
        <v>82</v>
      </c>
      <c r="B86" s="204" t="s">
        <v>2407</v>
      </c>
      <c r="C86" s="226" t="s">
        <v>2397</v>
      </c>
      <c r="D86" s="227" t="s">
        <v>2408</v>
      </c>
      <c r="E86" s="228" t="s">
        <v>2386</v>
      </c>
      <c r="F86" s="147" t="n">
        <v>59197</v>
      </c>
      <c r="G86" s="225" t="n">
        <v>0</v>
      </c>
      <c r="H86" s="110" t="s">
        <v>2369</v>
      </c>
      <c r="I86" s="90" t="s">
        <v>420</v>
      </c>
      <c r="J86" s="90" t="s">
        <v>420</v>
      </c>
    </row>
    <row r="87" customFormat="false" ht="40.95" hidden="false" customHeight="false" outlineLevel="0" collapsed="false">
      <c r="A87" s="90" t="n">
        <f aca="false">A86+1</f>
        <v>83</v>
      </c>
      <c r="B87" s="204" t="s">
        <v>2409</v>
      </c>
      <c r="C87" s="226" t="s">
        <v>2397</v>
      </c>
      <c r="D87" s="227" t="s">
        <v>2410</v>
      </c>
      <c r="E87" s="228" t="s">
        <v>2386</v>
      </c>
      <c r="F87" s="147" t="n">
        <v>59197</v>
      </c>
      <c r="G87" s="225" t="n">
        <v>0</v>
      </c>
      <c r="H87" s="110" t="s">
        <v>2369</v>
      </c>
      <c r="I87" s="90" t="s">
        <v>420</v>
      </c>
      <c r="J87" s="90" t="s">
        <v>420</v>
      </c>
    </row>
    <row r="88" customFormat="false" ht="35.5" hidden="false" customHeight="false" outlineLevel="0" collapsed="false">
      <c r="A88" s="90" t="n">
        <f aca="false">A87+1</f>
        <v>84</v>
      </c>
      <c r="B88" s="204" t="s">
        <v>2411</v>
      </c>
      <c r="C88" s="226" t="s">
        <v>2412</v>
      </c>
      <c r="D88" s="227" t="s">
        <v>2413</v>
      </c>
      <c r="E88" s="228" t="s">
        <v>2386</v>
      </c>
      <c r="F88" s="147" t="n">
        <v>71470</v>
      </c>
      <c r="G88" s="225" t="n">
        <v>0</v>
      </c>
      <c r="H88" s="110" t="s">
        <v>2369</v>
      </c>
      <c r="I88" s="90" t="s">
        <v>420</v>
      </c>
      <c r="J88" s="90" t="s">
        <v>420</v>
      </c>
    </row>
    <row r="89" customFormat="false" ht="35.5" hidden="false" customHeight="false" outlineLevel="0" collapsed="false">
      <c r="A89" s="90" t="n">
        <f aca="false">A88+1</f>
        <v>85</v>
      </c>
      <c r="B89" s="204" t="s">
        <v>2414</v>
      </c>
      <c r="C89" s="226" t="s">
        <v>2415</v>
      </c>
      <c r="D89" s="227" t="s">
        <v>2416</v>
      </c>
      <c r="E89" s="228" t="s">
        <v>2386</v>
      </c>
      <c r="F89" s="147" t="n">
        <v>57000</v>
      </c>
      <c r="G89" s="225" t="n">
        <v>0</v>
      </c>
      <c r="H89" s="110" t="s">
        <v>2369</v>
      </c>
      <c r="I89" s="90" t="s">
        <v>420</v>
      </c>
      <c r="J89" s="90" t="s">
        <v>420</v>
      </c>
    </row>
    <row r="90" customFormat="false" ht="63.75" hidden="false" customHeight="true" outlineLevel="0" collapsed="false">
      <c r="A90" s="90" t="n">
        <f aca="false">A89+1</f>
        <v>86</v>
      </c>
      <c r="B90" s="204" t="s">
        <v>2417</v>
      </c>
      <c r="C90" s="230" t="s">
        <v>2418</v>
      </c>
      <c r="D90" s="231" t="s">
        <v>2419</v>
      </c>
      <c r="E90" s="231" t="s">
        <v>2420</v>
      </c>
      <c r="F90" s="221" t="n">
        <v>68832</v>
      </c>
      <c r="G90" s="232" t="n">
        <v>0</v>
      </c>
      <c r="H90" s="110" t="s">
        <v>2369</v>
      </c>
      <c r="I90" s="90" t="s">
        <v>420</v>
      </c>
      <c r="J90" s="90" t="s">
        <v>420</v>
      </c>
    </row>
    <row r="91" customFormat="false" ht="63.75" hidden="false" customHeight="true" outlineLevel="0" collapsed="false">
      <c r="A91" s="90" t="n">
        <f aca="false">A90+1</f>
        <v>87</v>
      </c>
      <c r="B91" s="204" t="s">
        <v>2421</v>
      </c>
      <c r="C91" s="230" t="s">
        <v>2422</v>
      </c>
      <c r="D91" s="231" t="s">
        <v>2423</v>
      </c>
      <c r="E91" s="231" t="s">
        <v>2420</v>
      </c>
      <c r="F91" s="221" t="n">
        <v>591184</v>
      </c>
      <c r="G91" s="221" t="n">
        <v>270959.55</v>
      </c>
      <c r="H91" s="110" t="s">
        <v>2369</v>
      </c>
      <c r="I91" s="90" t="s">
        <v>420</v>
      </c>
      <c r="J91" s="90" t="s">
        <v>420</v>
      </c>
    </row>
    <row r="92" customFormat="false" ht="60" hidden="false" customHeight="true" outlineLevel="0" collapsed="false">
      <c r="A92" s="90" t="n">
        <f aca="false">A91+1</f>
        <v>88</v>
      </c>
      <c r="B92" s="204" t="s">
        <v>2424</v>
      </c>
      <c r="C92" s="230" t="s">
        <v>2425</v>
      </c>
      <c r="D92" s="231" t="s">
        <v>2426</v>
      </c>
      <c r="E92" s="231" t="s">
        <v>2420</v>
      </c>
      <c r="F92" s="221" t="n">
        <v>51000</v>
      </c>
      <c r="G92" s="232" t="n">
        <v>0</v>
      </c>
      <c r="H92" s="110" t="s">
        <v>2369</v>
      </c>
      <c r="I92" s="90" t="s">
        <v>420</v>
      </c>
      <c r="J92" s="90" t="s">
        <v>420</v>
      </c>
    </row>
    <row r="93" customFormat="false" ht="60" hidden="false" customHeight="true" outlineLevel="0" collapsed="false">
      <c r="A93" s="90" t="n">
        <f aca="false">A92+1</f>
        <v>89</v>
      </c>
      <c r="B93" s="204" t="s">
        <v>2427</v>
      </c>
      <c r="C93" s="230" t="s">
        <v>2428</v>
      </c>
      <c r="D93" s="231" t="s">
        <v>2429</v>
      </c>
      <c r="E93" s="231" t="s">
        <v>2420</v>
      </c>
      <c r="F93" s="221" t="n">
        <v>734900</v>
      </c>
      <c r="G93" s="232" t="n">
        <v>0</v>
      </c>
      <c r="H93" s="110" t="s">
        <v>2369</v>
      </c>
      <c r="I93" s="90" t="s">
        <v>420</v>
      </c>
      <c r="J93" s="90" t="s">
        <v>420</v>
      </c>
    </row>
    <row r="94" customFormat="false" ht="62.25" hidden="false" customHeight="true" outlineLevel="0" collapsed="false">
      <c r="A94" s="90" t="n">
        <f aca="false">A93+1</f>
        <v>90</v>
      </c>
      <c r="B94" s="204" t="s">
        <v>2430</v>
      </c>
      <c r="C94" s="230" t="s">
        <v>2431</v>
      </c>
      <c r="D94" s="231" t="s">
        <v>2432</v>
      </c>
      <c r="E94" s="231" t="s">
        <v>2420</v>
      </c>
      <c r="F94" s="221" t="n">
        <v>942482.5</v>
      </c>
      <c r="G94" s="221" t="n">
        <v>628321.7</v>
      </c>
      <c r="H94" s="110" t="s">
        <v>2369</v>
      </c>
      <c r="I94" s="90" t="s">
        <v>420</v>
      </c>
      <c r="J94" s="90" t="s">
        <v>420</v>
      </c>
    </row>
    <row r="95" customFormat="false" ht="62.25" hidden="false" customHeight="true" outlineLevel="0" collapsed="false">
      <c r="A95" s="90" t="n">
        <f aca="false">A94+1</f>
        <v>91</v>
      </c>
      <c r="B95" s="204" t="s">
        <v>2433</v>
      </c>
      <c r="C95" s="230" t="s">
        <v>2434</v>
      </c>
      <c r="D95" s="231" t="s">
        <v>2435</v>
      </c>
      <c r="E95" s="231" t="s">
        <v>2420</v>
      </c>
      <c r="F95" s="221" t="n">
        <v>408000</v>
      </c>
      <c r="G95" s="232" t="n">
        <v>0</v>
      </c>
      <c r="H95" s="110" t="s">
        <v>2369</v>
      </c>
      <c r="I95" s="90" t="s">
        <v>420</v>
      </c>
      <c r="J95" s="90" t="s">
        <v>420</v>
      </c>
    </row>
    <row r="96" customFormat="false" ht="75.75" hidden="false" customHeight="true" outlineLevel="0" collapsed="false">
      <c r="A96" s="90" t="n">
        <f aca="false">A95+1</f>
        <v>92</v>
      </c>
      <c r="B96" s="204" t="s">
        <v>2436</v>
      </c>
      <c r="C96" s="110" t="s">
        <v>2437</v>
      </c>
      <c r="D96" s="143" t="s">
        <v>2437</v>
      </c>
      <c r="E96" s="110" t="s">
        <v>2438</v>
      </c>
      <c r="F96" s="218" t="n">
        <v>55084</v>
      </c>
      <c r="G96" s="205" t="n">
        <v>0</v>
      </c>
      <c r="H96" s="110" t="s">
        <v>2369</v>
      </c>
      <c r="I96" s="110" t="s">
        <v>420</v>
      </c>
      <c r="J96" s="110" t="s">
        <v>420</v>
      </c>
    </row>
    <row r="97" customFormat="false" ht="88.5" hidden="false" customHeight="true" outlineLevel="0" collapsed="false">
      <c r="A97" s="90" t="n">
        <f aca="false">A96+1</f>
        <v>93</v>
      </c>
      <c r="B97" s="204" t="s">
        <v>2439</v>
      </c>
      <c r="C97" s="110" t="s">
        <v>2440</v>
      </c>
      <c r="D97" s="143" t="s">
        <v>2441</v>
      </c>
      <c r="E97" s="110" t="s">
        <v>2438</v>
      </c>
      <c r="F97" s="218" t="n">
        <v>55850</v>
      </c>
      <c r="G97" s="205" t="n">
        <v>0</v>
      </c>
      <c r="H97" s="110" t="s">
        <v>2369</v>
      </c>
      <c r="I97" s="110" t="s">
        <v>420</v>
      </c>
      <c r="J97" s="110" t="s">
        <v>420</v>
      </c>
    </row>
    <row r="98" customFormat="false" ht="50.25" hidden="false" customHeight="true" outlineLevel="0" collapsed="false">
      <c r="A98" s="90" t="n">
        <f aca="false">A97+1</f>
        <v>94</v>
      </c>
      <c r="B98" s="204" t="s">
        <v>2442</v>
      </c>
      <c r="C98" s="233" t="s">
        <v>2443</v>
      </c>
      <c r="D98" s="234" t="s">
        <v>2444</v>
      </c>
      <c r="E98" s="233" t="s">
        <v>2445</v>
      </c>
      <c r="F98" s="235" t="n">
        <v>1510000</v>
      </c>
      <c r="G98" s="103" t="n">
        <v>0</v>
      </c>
      <c r="H98" s="142" t="s">
        <v>2369</v>
      </c>
      <c r="I98" s="142" t="s">
        <v>420</v>
      </c>
      <c r="J98" s="142" t="s">
        <v>420</v>
      </c>
    </row>
    <row r="99" customFormat="false" ht="52.5" hidden="false" customHeight="true" outlineLevel="0" collapsed="false">
      <c r="A99" s="90" t="n">
        <f aca="false">A98+1</f>
        <v>95</v>
      </c>
      <c r="B99" s="204" t="s">
        <v>2446</v>
      </c>
      <c r="C99" s="141" t="s">
        <v>2447</v>
      </c>
      <c r="D99" s="133" t="s">
        <v>2448</v>
      </c>
      <c r="E99" s="233" t="s">
        <v>2445</v>
      </c>
      <c r="F99" s="235" t="n">
        <v>57000</v>
      </c>
      <c r="G99" s="235" t="n">
        <v>0</v>
      </c>
      <c r="H99" s="142" t="s">
        <v>2369</v>
      </c>
      <c r="I99" s="142" t="s">
        <v>420</v>
      </c>
      <c r="J99" s="142" t="s">
        <v>420</v>
      </c>
    </row>
    <row r="100" customFormat="false" ht="25.3" hidden="false" customHeight="false" outlineLevel="0" collapsed="false">
      <c r="A100" s="90" t="n">
        <f aca="false">A99+1</f>
        <v>96</v>
      </c>
      <c r="B100" s="204" t="s">
        <v>2449</v>
      </c>
      <c r="C100" s="141" t="s">
        <v>2450</v>
      </c>
      <c r="D100" s="142" t="s">
        <v>2451</v>
      </c>
      <c r="E100" s="233" t="s">
        <v>2445</v>
      </c>
      <c r="F100" s="236" t="n">
        <v>146000</v>
      </c>
      <c r="G100" s="113" t="n">
        <v>0</v>
      </c>
      <c r="H100" s="142" t="s">
        <v>2369</v>
      </c>
      <c r="I100" s="142" t="s">
        <v>420</v>
      </c>
      <c r="J100" s="142" t="s">
        <v>420</v>
      </c>
    </row>
    <row r="101" customFormat="false" ht="37.3" hidden="false" customHeight="false" outlineLevel="0" collapsed="false">
      <c r="A101" s="90" t="n">
        <f aca="false">A100+1</f>
        <v>97</v>
      </c>
      <c r="B101" s="204" t="s">
        <v>2452</v>
      </c>
      <c r="C101" s="141" t="s">
        <v>2453</v>
      </c>
      <c r="D101" s="142" t="s">
        <v>2454</v>
      </c>
      <c r="E101" s="233" t="s">
        <v>2445</v>
      </c>
      <c r="F101" s="236" t="n">
        <v>840000</v>
      </c>
      <c r="G101" s="237" t="n">
        <v>280000</v>
      </c>
      <c r="H101" s="142" t="s">
        <v>2369</v>
      </c>
      <c r="I101" s="142" t="s">
        <v>420</v>
      </c>
      <c r="J101" s="142" t="s">
        <v>420</v>
      </c>
    </row>
    <row r="102" customFormat="false" ht="15.75" hidden="false" customHeight="false" outlineLevel="0" collapsed="false">
      <c r="A102" s="90" t="n">
        <f aca="false">A101+1</f>
        <v>98</v>
      </c>
      <c r="B102" s="204" t="s">
        <v>2455</v>
      </c>
      <c r="C102" s="129" t="s">
        <v>2456</v>
      </c>
      <c r="D102" s="142" t="s">
        <v>2457</v>
      </c>
      <c r="E102" s="233" t="s">
        <v>2445</v>
      </c>
      <c r="F102" s="236" t="n">
        <v>396500</v>
      </c>
      <c r="G102" s="236" t="n">
        <v>269053.52</v>
      </c>
      <c r="H102" s="142" t="s">
        <v>2369</v>
      </c>
      <c r="I102" s="142" t="s">
        <v>420</v>
      </c>
      <c r="J102" s="142" t="s">
        <v>420</v>
      </c>
    </row>
    <row r="103" customFormat="false" ht="15.75" hidden="false" customHeight="false" outlineLevel="0" collapsed="false">
      <c r="A103" s="90" t="n">
        <f aca="false">A102+1</f>
        <v>99</v>
      </c>
      <c r="B103" s="204" t="s">
        <v>2458</v>
      </c>
      <c r="C103" s="238" t="s">
        <v>2459</v>
      </c>
      <c r="D103" s="142" t="s">
        <v>2460</v>
      </c>
      <c r="E103" s="239" t="s">
        <v>2445</v>
      </c>
      <c r="F103" s="240" t="n">
        <v>186000</v>
      </c>
      <c r="G103" s="241" t="n">
        <v>57350</v>
      </c>
      <c r="H103" s="242" t="s">
        <v>2369</v>
      </c>
      <c r="I103" s="242" t="s">
        <v>420</v>
      </c>
      <c r="J103" s="242" t="s">
        <v>420</v>
      </c>
    </row>
    <row r="104" customFormat="false" ht="15.75" hidden="false" customHeight="false" outlineLevel="0" collapsed="false">
      <c r="A104" s="90" t="n">
        <f aca="false">A103+1</f>
        <v>100</v>
      </c>
      <c r="B104" s="204" t="s">
        <v>2461</v>
      </c>
      <c r="C104" s="243" t="s">
        <v>2462</v>
      </c>
      <c r="D104" s="142" t="s">
        <v>2463</v>
      </c>
      <c r="E104" s="244" t="s">
        <v>2445</v>
      </c>
      <c r="F104" s="236" t="n">
        <v>55355</v>
      </c>
      <c r="G104" s="113" t="n">
        <v>0</v>
      </c>
      <c r="H104" s="142" t="s">
        <v>2369</v>
      </c>
      <c r="I104" s="142" t="s">
        <v>420</v>
      </c>
      <c r="J104" s="142" t="s">
        <v>420</v>
      </c>
    </row>
    <row r="105" s="245" customFormat="true" ht="48.75" hidden="false" customHeight="true" outlineLevel="0" collapsed="false">
      <c r="A105" s="90" t="n">
        <f aca="false">A104+1</f>
        <v>101</v>
      </c>
      <c r="B105" s="204" t="s">
        <v>2464</v>
      </c>
      <c r="C105" s="230" t="s">
        <v>2465</v>
      </c>
      <c r="D105" s="231" t="s">
        <v>2466</v>
      </c>
      <c r="E105" s="231" t="s">
        <v>2467</v>
      </c>
      <c r="F105" s="221" t="n">
        <v>58800</v>
      </c>
      <c r="G105" s="232" t="n">
        <v>0</v>
      </c>
      <c r="H105" s="142" t="s">
        <v>2369</v>
      </c>
      <c r="I105" s="95" t="s">
        <v>420</v>
      </c>
      <c r="J105" s="95" t="s">
        <v>420</v>
      </c>
      <c r="L105" s="246"/>
    </row>
    <row r="106" s="245" customFormat="true" ht="25.3" hidden="false" customHeight="false" outlineLevel="0" collapsed="false">
      <c r="A106" s="90" t="n">
        <f aca="false">A105+1</f>
        <v>102</v>
      </c>
      <c r="B106" s="204" t="s">
        <v>2468</v>
      </c>
      <c r="C106" s="247" t="s">
        <v>2469</v>
      </c>
      <c r="D106" s="247" t="s">
        <v>2470</v>
      </c>
      <c r="E106" s="247" t="s">
        <v>2471</v>
      </c>
      <c r="F106" s="248" t="n">
        <v>719643</v>
      </c>
      <c r="G106" s="248" t="n">
        <v>0</v>
      </c>
      <c r="H106" s="113" t="s">
        <v>2369</v>
      </c>
      <c r="I106" s="113" t="s">
        <v>420</v>
      </c>
      <c r="J106" s="113" t="s">
        <v>420</v>
      </c>
      <c r="L106" s="246"/>
    </row>
    <row r="107" s="245" customFormat="true" ht="25.3" hidden="false" customHeight="false" outlineLevel="0" collapsed="false">
      <c r="A107" s="90" t="n">
        <f aca="false">A106+1</f>
        <v>103</v>
      </c>
      <c r="B107" s="204" t="s">
        <v>2472</v>
      </c>
      <c r="C107" s="247" t="s">
        <v>2473</v>
      </c>
      <c r="D107" s="247" t="s">
        <v>2474</v>
      </c>
      <c r="E107" s="247" t="s">
        <v>2471</v>
      </c>
      <c r="F107" s="248" t="n">
        <v>3857100</v>
      </c>
      <c r="G107" s="248" t="n">
        <v>2185690</v>
      </c>
      <c r="H107" s="113" t="s">
        <v>2369</v>
      </c>
      <c r="I107" s="113" t="s">
        <v>420</v>
      </c>
      <c r="J107" s="113" t="s">
        <v>420</v>
      </c>
      <c r="L107" s="246"/>
    </row>
    <row r="108" s="245" customFormat="true" ht="25.3" hidden="false" customHeight="false" outlineLevel="0" collapsed="false">
      <c r="A108" s="90" t="n">
        <f aca="false">A107+1</f>
        <v>104</v>
      </c>
      <c r="B108" s="204" t="s">
        <v>2475</v>
      </c>
      <c r="C108" s="247" t="s">
        <v>2476</v>
      </c>
      <c r="D108" s="247" t="s">
        <v>2477</v>
      </c>
      <c r="E108" s="247" t="s">
        <v>2471</v>
      </c>
      <c r="F108" s="248" t="n">
        <v>256638.45</v>
      </c>
      <c r="G108" s="248" t="n">
        <v>0</v>
      </c>
      <c r="H108" s="113" t="s">
        <v>2369</v>
      </c>
      <c r="I108" s="113" t="s">
        <v>420</v>
      </c>
      <c r="J108" s="113" t="s">
        <v>420</v>
      </c>
      <c r="L108" s="246"/>
    </row>
    <row r="109" s="245" customFormat="true" ht="25.3" hidden="false" customHeight="false" outlineLevel="0" collapsed="false">
      <c r="A109" s="90" t="n">
        <f aca="false">A108+1</f>
        <v>105</v>
      </c>
      <c r="B109" s="204" t="s">
        <v>2478</v>
      </c>
      <c r="C109" s="247" t="s">
        <v>2479</v>
      </c>
      <c r="D109" s="247" t="s">
        <v>2480</v>
      </c>
      <c r="E109" s="247" t="s">
        <v>2471</v>
      </c>
      <c r="F109" s="248" t="n">
        <v>945914</v>
      </c>
      <c r="G109" s="248" t="n">
        <v>725200.78</v>
      </c>
      <c r="H109" s="113" t="s">
        <v>2369</v>
      </c>
      <c r="I109" s="113" t="s">
        <v>420</v>
      </c>
      <c r="J109" s="113" t="s">
        <v>420</v>
      </c>
      <c r="L109" s="246"/>
    </row>
    <row r="110" s="245" customFormat="true" ht="25.3" hidden="false" customHeight="false" outlineLevel="0" collapsed="false">
      <c r="A110" s="90" t="n">
        <f aca="false">A109+1</f>
        <v>106</v>
      </c>
      <c r="B110" s="204" t="s">
        <v>2481</v>
      </c>
      <c r="C110" s="247" t="s">
        <v>2482</v>
      </c>
      <c r="D110" s="247" t="s">
        <v>2483</v>
      </c>
      <c r="E110" s="247" t="s">
        <v>2471</v>
      </c>
      <c r="F110" s="248" t="n">
        <v>1238314</v>
      </c>
      <c r="G110" s="248" t="n">
        <v>949374.02</v>
      </c>
      <c r="H110" s="113" t="s">
        <v>2369</v>
      </c>
      <c r="I110" s="113" t="s">
        <v>420</v>
      </c>
      <c r="J110" s="113" t="s">
        <v>420</v>
      </c>
      <c r="L110" s="246"/>
    </row>
    <row r="111" s="245" customFormat="true" ht="25.3" hidden="false" customHeight="false" outlineLevel="0" collapsed="false">
      <c r="A111" s="90" t="n">
        <f aca="false">A110+1</f>
        <v>107</v>
      </c>
      <c r="B111" s="204" t="s">
        <v>2484</v>
      </c>
      <c r="C111" s="247" t="s">
        <v>2485</v>
      </c>
      <c r="D111" s="247" t="s">
        <v>2486</v>
      </c>
      <c r="E111" s="247" t="s">
        <v>2471</v>
      </c>
      <c r="F111" s="248" t="n">
        <v>940000</v>
      </c>
      <c r="G111" s="248" t="n">
        <v>720666.62</v>
      </c>
      <c r="H111" s="113" t="s">
        <v>2369</v>
      </c>
      <c r="I111" s="113" t="s">
        <v>420</v>
      </c>
      <c r="J111" s="113" t="s">
        <v>420</v>
      </c>
      <c r="L111" s="246"/>
    </row>
    <row r="112" s="245" customFormat="true" ht="25.3" hidden="false" customHeight="false" outlineLevel="0" collapsed="false">
      <c r="A112" s="90" t="n">
        <f aca="false">A111+1</f>
        <v>108</v>
      </c>
      <c r="B112" s="204" t="s">
        <v>2487</v>
      </c>
      <c r="C112" s="247" t="s">
        <v>2488</v>
      </c>
      <c r="D112" s="247" t="s">
        <v>2489</v>
      </c>
      <c r="E112" s="247" t="s">
        <v>2471</v>
      </c>
      <c r="F112" s="248" t="n">
        <v>895716.36</v>
      </c>
      <c r="G112" s="248" t="n">
        <v>0</v>
      </c>
      <c r="H112" s="113" t="s">
        <v>2369</v>
      </c>
      <c r="I112" s="113" t="s">
        <v>420</v>
      </c>
      <c r="J112" s="113" t="s">
        <v>420</v>
      </c>
      <c r="L112" s="246"/>
    </row>
    <row r="113" s="245" customFormat="true" ht="25.3" hidden="false" customHeight="false" outlineLevel="0" collapsed="false">
      <c r="A113" s="90" t="n">
        <f aca="false">A112+1</f>
        <v>109</v>
      </c>
      <c r="B113" s="204" t="s">
        <v>2490</v>
      </c>
      <c r="C113" s="247" t="s">
        <v>2491</v>
      </c>
      <c r="D113" s="247" t="s">
        <v>2492</v>
      </c>
      <c r="E113" s="247" t="s">
        <v>2471</v>
      </c>
      <c r="F113" s="248" t="n">
        <v>548607</v>
      </c>
      <c r="G113" s="248" t="n">
        <v>0</v>
      </c>
      <c r="H113" s="113" t="s">
        <v>2369</v>
      </c>
      <c r="I113" s="113" t="s">
        <v>420</v>
      </c>
      <c r="J113" s="113" t="s">
        <v>420</v>
      </c>
      <c r="L113" s="246"/>
    </row>
    <row r="114" s="245" customFormat="true" ht="25.3" hidden="false" customHeight="false" outlineLevel="0" collapsed="false">
      <c r="A114" s="90" t="n">
        <f aca="false">A113+1</f>
        <v>110</v>
      </c>
      <c r="B114" s="204" t="s">
        <v>2493</v>
      </c>
      <c r="C114" s="247" t="s">
        <v>2494</v>
      </c>
      <c r="D114" s="247" t="s">
        <v>2495</v>
      </c>
      <c r="E114" s="247" t="s">
        <v>2471</v>
      </c>
      <c r="F114" s="248" t="n">
        <v>548607</v>
      </c>
      <c r="G114" s="248" t="n">
        <v>0</v>
      </c>
      <c r="H114" s="113" t="s">
        <v>2369</v>
      </c>
      <c r="I114" s="113" t="s">
        <v>420</v>
      </c>
      <c r="J114" s="113" t="s">
        <v>420</v>
      </c>
      <c r="L114" s="246"/>
    </row>
    <row r="115" s="245" customFormat="true" ht="25.3" hidden="false" customHeight="false" outlineLevel="0" collapsed="false">
      <c r="A115" s="90" t="n">
        <f aca="false">A114+1</f>
        <v>111</v>
      </c>
      <c r="B115" s="204" t="s">
        <v>2496</v>
      </c>
      <c r="C115" s="247" t="s">
        <v>2497</v>
      </c>
      <c r="D115" s="247" t="s">
        <v>2498</v>
      </c>
      <c r="E115" s="247" t="s">
        <v>2471</v>
      </c>
      <c r="F115" s="248" t="n">
        <v>2689000</v>
      </c>
      <c r="G115" s="248" t="n">
        <v>0</v>
      </c>
      <c r="H115" s="113" t="s">
        <v>2369</v>
      </c>
      <c r="I115" s="113" t="s">
        <v>420</v>
      </c>
      <c r="J115" s="113" t="s">
        <v>420</v>
      </c>
      <c r="L115" s="246"/>
    </row>
    <row r="116" s="245" customFormat="true" ht="25.3" hidden="false" customHeight="false" outlineLevel="0" collapsed="false">
      <c r="A116" s="90" t="n">
        <f aca="false">A115+1</f>
        <v>112</v>
      </c>
      <c r="B116" s="204" t="s">
        <v>2499</v>
      </c>
      <c r="C116" s="247" t="s">
        <v>2500</v>
      </c>
      <c r="D116" s="247" t="s">
        <v>2501</v>
      </c>
      <c r="E116" s="247" t="s">
        <v>2471</v>
      </c>
      <c r="F116" s="248" t="n">
        <v>475000</v>
      </c>
      <c r="G116" s="248" t="n">
        <v>0</v>
      </c>
      <c r="H116" s="113" t="s">
        <v>2369</v>
      </c>
      <c r="I116" s="113" t="s">
        <v>420</v>
      </c>
      <c r="J116" s="113" t="s">
        <v>420</v>
      </c>
      <c r="L116" s="246"/>
    </row>
    <row r="117" s="245" customFormat="true" ht="25.3" hidden="false" customHeight="false" outlineLevel="0" collapsed="false">
      <c r="A117" s="90" t="n">
        <f aca="false">A116+1</f>
        <v>113</v>
      </c>
      <c r="B117" s="204" t="s">
        <v>2502</v>
      </c>
      <c r="C117" s="247" t="s">
        <v>2503</v>
      </c>
      <c r="D117" s="247" t="s">
        <v>2504</v>
      </c>
      <c r="E117" s="247" t="s">
        <v>2471</v>
      </c>
      <c r="F117" s="248" t="n">
        <v>3090000</v>
      </c>
      <c r="G117" s="248" t="n">
        <v>2008500</v>
      </c>
      <c r="H117" s="113" t="s">
        <v>2369</v>
      </c>
      <c r="I117" s="113" t="s">
        <v>420</v>
      </c>
      <c r="J117" s="113" t="s">
        <v>420</v>
      </c>
      <c r="L117" s="246"/>
    </row>
    <row r="118" s="245" customFormat="true" ht="25.3" hidden="false" customHeight="false" outlineLevel="0" collapsed="false">
      <c r="A118" s="90" t="n">
        <f aca="false">A117+1</f>
        <v>114</v>
      </c>
      <c r="B118" s="204" t="s">
        <v>2505</v>
      </c>
      <c r="C118" s="247" t="s">
        <v>2506</v>
      </c>
      <c r="D118" s="247" t="s">
        <v>2507</v>
      </c>
      <c r="E118" s="247" t="s">
        <v>2471</v>
      </c>
      <c r="F118" s="248" t="n">
        <v>473837</v>
      </c>
      <c r="G118" s="248" t="n">
        <v>0</v>
      </c>
      <c r="H118" s="113" t="s">
        <v>2369</v>
      </c>
      <c r="I118" s="113" t="s">
        <v>420</v>
      </c>
      <c r="J118" s="113" t="s">
        <v>420</v>
      </c>
      <c r="L118" s="246"/>
    </row>
    <row r="119" s="245" customFormat="true" ht="25.3" hidden="false" customHeight="false" outlineLevel="0" collapsed="false">
      <c r="A119" s="90" t="n">
        <f aca="false">A118+1</f>
        <v>115</v>
      </c>
      <c r="B119" s="204" t="s">
        <v>2508</v>
      </c>
      <c r="C119" s="247" t="s">
        <v>2509</v>
      </c>
      <c r="D119" s="247" t="s">
        <v>2510</v>
      </c>
      <c r="E119" s="247" t="s">
        <v>2471</v>
      </c>
      <c r="F119" s="248" t="n">
        <v>473837</v>
      </c>
      <c r="G119" s="248" t="n">
        <v>0</v>
      </c>
      <c r="H119" s="113" t="s">
        <v>2369</v>
      </c>
      <c r="I119" s="113" t="s">
        <v>420</v>
      </c>
      <c r="J119" s="113" t="s">
        <v>420</v>
      </c>
      <c r="L119" s="246"/>
    </row>
    <row r="120" s="245" customFormat="true" ht="25.3" hidden="false" customHeight="false" outlineLevel="0" collapsed="false">
      <c r="A120" s="90" t="n">
        <f aca="false">A119+1</f>
        <v>116</v>
      </c>
      <c r="B120" s="204" t="s">
        <v>2511</v>
      </c>
      <c r="C120" s="247" t="s">
        <v>2512</v>
      </c>
      <c r="D120" s="247" t="s">
        <v>2513</v>
      </c>
      <c r="E120" s="247" t="s">
        <v>2471</v>
      </c>
      <c r="F120" s="248" t="n">
        <v>473837</v>
      </c>
      <c r="G120" s="248" t="n">
        <v>0</v>
      </c>
      <c r="H120" s="113" t="s">
        <v>2369</v>
      </c>
      <c r="I120" s="113" t="s">
        <v>420</v>
      </c>
      <c r="J120" s="113" t="s">
        <v>420</v>
      </c>
      <c r="L120" s="246"/>
    </row>
    <row r="121" s="245" customFormat="true" ht="25.3" hidden="false" customHeight="false" outlineLevel="0" collapsed="false">
      <c r="A121" s="90" t="n">
        <f aca="false">A120+1</f>
        <v>117</v>
      </c>
      <c r="B121" s="204" t="s">
        <v>2514</v>
      </c>
      <c r="C121" s="247" t="s">
        <v>2515</v>
      </c>
      <c r="D121" s="247" t="s">
        <v>2516</v>
      </c>
      <c r="E121" s="247" t="s">
        <v>2471</v>
      </c>
      <c r="F121" s="248" t="n">
        <v>256795.65</v>
      </c>
      <c r="G121" s="248" t="n">
        <v>162637.19</v>
      </c>
      <c r="H121" s="113" t="s">
        <v>2369</v>
      </c>
      <c r="I121" s="113" t="s">
        <v>420</v>
      </c>
      <c r="J121" s="113" t="s">
        <v>420</v>
      </c>
      <c r="L121" s="246"/>
    </row>
    <row r="122" s="245" customFormat="true" ht="25.3" hidden="false" customHeight="false" outlineLevel="0" collapsed="false">
      <c r="A122" s="90" t="n">
        <f aca="false">A121+1</f>
        <v>118</v>
      </c>
      <c r="B122" s="204" t="s">
        <v>2517</v>
      </c>
      <c r="C122" s="247" t="s">
        <v>2518</v>
      </c>
      <c r="D122" s="247" t="s">
        <v>2519</v>
      </c>
      <c r="E122" s="247" t="s">
        <v>2471</v>
      </c>
      <c r="F122" s="248" t="n">
        <v>2088893.36</v>
      </c>
      <c r="G122" s="248" t="n">
        <v>1253336</v>
      </c>
      <c r="H122" s="113" t="s">
        <v>2369</v>
      </c>
      <c r="I122" s="113" t="s">
        <v>420</v>
      </c>
      <c r="J122" s="113" t="s">
        <v>420</v>
      </c>
      <c r="L122" s="246"/>
    </row>
    <row r="123" s="245" customFormat="true" ht="25.3" hidden="false" customHeight="false" outlineLevel="0" collapsed="false">
      <c r="A123" s="90" t="n">
        <f aca="false">A122+1</f>
        <v>119</v>
      </c>
      <c r="B123" s="204" t="s">
        <v>2520</v>
      </c>
      <c r="C123" s="247" t="s">
        <v>2521</v>
      </c>
      <c r="D123" s="247" t="s">
        <v>2522</v>
      </c>
      <c r="E123" s="247" t="s">
        <v>2471</v>
      </c>
      <c r="F123" s="248" t="n">
        <v>2180528</v>
      </c>
      <c r="G123" s="248" t="n">
        <v>0</v>
      </c>
      <c r="H123" s="113" t="s">
        <v>2369</v>
      </c>
      <c r="I123" s="113" t="s">
        <v>420</v>
      </c>
      <c r="J123" s="113" t="s">
        <v>420</v>
      </c>
      <c r="L123" s="246"/>
    </row>
    <row r="124" s="245" customFormat="true" ht="25.3" hidden="false" customHeight="false" outlineLevel="0" collapsed="false">
      <c r="A124" s="90" t="n">
        <f aca="false">A123+1</f>
        <v>120</v>
      </c>
      <c r="B124" s="204" t="s">
        <v>2523</v>
      </c>
      <c r="C124" s="113" t="s">
        <v>2524</v>
      </c>
      <c r="D124" s="247" t="s">
        <v>2525</v>
      </c>
      <c r="E124" s="247" t="s">
        <v>2471</v>
      </c>
      <c r="F124" s="248" t="n">
        <v>3419050</v>
      </c>
      <c r="G124" s="248" t="n">
        <v>3020160.81</v>
      </c>
      <c r="H124" s="113" t="s">
        <v>2369</v>
      </c>
      <c r="I124" s="113" t="s">
        <v>420</v>
      </c>
      <c r="J124" s="113" t="s">
        <v>420</v>
      </c>
      <c r="L124" s="246"/>
    </row>
    <row r="125" s="245" customFormat="true" ht="25.3" hidden="false" customHeight="false" outlineLevel="0" collapsed="false">
      <c r="A125" s="90" t="n">
        <f aca="false">A124+1</f>
        <v>121</v>
      </c>
      <c r="B125" s="204" t="s">
        <v>2526</v>
      </c>
      <c r="C125" s="247" t="s">
        <v>2527</v>
      </c>
      <c r="D125" s="247" t="s">
        <v>2528</v>
      </c>
      <c r="E125" s="247" t="s">
        <v>2471</v>
      </c>
      <c r="F125" s="248" t="n">
        <v>3380020</v>
      </c>
      <c r="G125" s="248" t="n">
        <v>3098351.65</v>
      </c>
      <c r="H125" s="113" t="s">
        <v>2369</v>
      </c>
      <c r="I125" s="113" t="s">
        <v>420</v>
      </c>
      <c r="J125" s="113" t="s">
        <v>420</v>
      </c>
      <c r="L125" s="246"/>
    </row>
    <row r="126" s="245" customFormat="true" ht="25.3" hidden="false" customHeight="false" outlineLevel="0" collapsed="false">
      <c r="A126" s="90" t="n">
        <f aca="false">A125+1</f>
        <v>122</v>
      </c>
      <c r="B126" s="204" t="s">
        <v>2529</v>
      </c>
      <c r="C126" s="247" t="s">
        <v>2530</v>
      </c>
      <c r="D126" s="247" t="s">
        <v>2531</v>
      </c>
      <c r="E126" s="247" t="s">
        <v>2471</v>
      </c>
      <c r="F126" s="248" t="n">
        <v>1530000</v>
      </c>
      <c r="G126" s="248" t="n">
        <v>1428000</v>
      </c>
      <c r="H126" s="113" t="s">
        <v>2369</v>
      </c>
      <c r="I126" s="113" t="s">
        <v>420</v>
      </c>
      <c r="J126" s="113" t="s">
        <v>420</v>
      </c>
      <c r="L126" s="246"/>
    </row>
    <row r="127" s="245" customFormat="true" ht="25.3" hidden="false" customHeight="false" outlineLevel="0" collapsed="false">
      <c r="A127" s="90" t="n">
        <f aca="false">A126+1</f>
        <v>123</v>
      </c>
      <c r="B127" s="204" t="s">
        <v>2532</v>
      </c>
      <c r="C127" s="247" t="s">
        <v>2533</v>
      </c>
      <c r="D127" s="247" t="s">
        <v>2534</v>
      </c>
      <c r="E127" s="247" t="s">
        <v>2471</v>
      </c>
      <c r="F127" s="248" t="n">
        <v>449000</v>
      </c>
      <c r="G127" s="248" t="n">
        <v>0</v>
      </c>
      <c r="H127" s="113" t="s">
        <v>2369</v>
      </c>
      <c r="I127" s="113" t="s">
        <v>420</v>
      </c>
      <c r="J127" s="113" t="s">
        <v>420</v>
      </c>
      <c r="L127" s="246"/>
    </row>
    <row r="128" s="245" customFormat="true" ht="37.3" hidden="false" customHeight="false" outlineLevel="0" collapsed="false">
      <c r="A128" s="90" t="n">
        <f aca="false">A127+1</f>
        <v>124</v>
      </c>
      <c r="B128" s="204" t="s">
        <v>2535</v>
      </c>
      <c r="C128" s="247" t="s">
        <v>2536</v>
      </c>
      <c r="D128" s="247" t="s">
        <v>2537</v>
      </c>
      <c r="E128" s="247" t="s">
        <v>2471</v>
      </c>
      <c r="F128" s="248" t="n">
        <v>56160</v>
      </c>
      <c r="G128" s="248" t="n">
        <v>0</v>
      </c>
      <c r="H128" s="113" t="s">
        <v>2217</v>
      </c>
      <c r="I128" s="113" t="s">
        <v>420</v>
      </c>
      <c r="J128" s="113" t="s">
        <v>420</v>
      </c>
      <c r="L128" s="246"/>
    </row>
    <row r="129" s="245" customFormat="true" ht="25.3" hidden="false" customHeight="false" outlineLevel="0" collapsed="false">
      <c r="A129" s="90" t="n">
        <f aca="false">A128+1</f>
        <v>125</v>
      </c>
      <c r="B129" s="204" t="s">
        <v>2538</v>
      </c>
      <c r="C129" s="247" t="s">
        <v>2539</v>
      </c>
      <c r="D129" s="247" t="s">
        <v>2540</v>
      </c>
      <c r="E129" s="247" t="s">
        <v>2471</v>
      </c>
      <c r="F129" s="248" t="n">
        <v>62400</v>
      </c>
      <c r="G129" s="248" t="n">
        <v>0</v>
      </c>
      <c r="H129" s="113" t="s">
        <v>2217</v>
      </c>
      <c r="I129" s="113" t="s">
        <v>420</v>
      </c>
      <c r="J129" s="113" t="s">
        <v>420</v>
      </c>
      <c r="L129" s="246"/>
    </row>
    <row r="130" customFormat="false" ht="27.7" hidden="false" customHeight="false" outlineLevel="0" collapsed="false">
      <c r="A130" s="90" t="n">
        <f aca="false">A129+1</f>
        <v>126</v>
      </c>
      <c r="B130" s="204" t="s">
        <v>2541</v>
      </c>
      <c r="C130" s="119" t="s">
        <v>2542</v>
      </c>
      <c r="D130" s="203" t="s">
        <v>2543</v>
      </c>
      <c r="E130" s="119" t="s">
        <v>2544</v>
      </c>
      <c r="F130" s="249" t="n">
        <v>104370</v>
      </c>
      <c r="G130" s="249" t="n">
        <v>88217.5</v>
      </c>
      <c r="H130" s="203" t="s">
        <v>2217</v>
      </c>
      <c r="I130" s="203" t="s">
        <v>420</v>
      </c>
      <c r="J130" s="203" t="s">
        <v>420</v>
      </c>
    </row>
    <row r="131" customFormat="false" ht="27.7" hidden="false" customHeight="false" outlineLevel="0" collapsed="false">
      <c r="A131" s="90" t="n">
        <f aca="false">A130+1</f>
        <v>127</v>
      </c>
      <c r="B131" s="204" t="s">
        <v>2545</v>
      </c>
      <c r="C131" s="119" t="s">
        <v>2546</v>
      </c>
      <c r="D131" s="203" t="s">
        <v>2547</v>
      </c>
      <c r="E131" s="119" t="s">
        <v>2544</v>
      </c>
      <c r="F131" s="249" t="n">
        <v>129980</v>
      </c>
      <c r="G131" s="249" t="n">
        <v>109864.06</v>
      </c>
      <c r="H131" s="203" t="s">
        <v>2217</v>
      </c>
      <c r="I131" s="203" t="s">
        <v>420</v>
      </c>
      <c r="J131" s="203" t="s">
        <v>420</v>
      </c>
    </row>
    <row r="132" customFormat="false" ht="27.7" hidden="false" customHeight="false" outlineLevel="0" collapsed="false">
      <c r="A132" s="90" t="n">
        <f aca="false">A131+1</f>
        <v>128</v>
      </c>
      <c r="B132" s="204" t="s">
        <v>2548</v>
      </c>
      <c r="C132" s="119" t="s">
        <v>2549</v>
      </c>
      <c r="D132" s="203" t="s">
        <v>2550</v>
      </c>
      <c r="E132" s="119" t="s">
        <v>2544</v>
      </c>
      <c r="F132" s="249" t="n">
        <v>216666</v>
      </c>
      <c r="G132" s="249" t="n">
        <v>166110.6</v>
      </c>
      <c r="H132" s="203" t="s">
        <v>2217</v>
      </c>
      <c r="I132" s="203" t="s">
        <v>420</v>
      </c>
      <c r="J132" s="203" t="s">
        <v>420</v>
      </c>
    </row>
    <row r="133" customFormat="false" ht="27.7" hidden="false" customHeight="false" outlineLevel="0" collapsed="false">
      <c r="A133" s="90" t="n">
        <f aca="false">A132+1</f>
        <v>129</v>
      </c>
      <c r="B133" s="204" t="s">
        <v>2551</v>
      </c>
      <c r="C133" s="119" t="s">
        <v>2549</v>
      </c>
      <c r="D133" s="203" t="s">
        <v>2552</v>
      </c>
      <c r="E133" s="119" t="s">
        <v>2544</v>
      </c>
      <c r="F133" s="249" t="n">
        <v>216666</v>
      </c>
      <c r="G133" s="249" t="n">
        <v>166110.6</v>
      </c>
      <c r="H133" s="203" t="s">
        <v>2217</v>
      </c>
      <c r="I133" s="203" t="s">
        <v>420</v>
      </c>
      <c r="J133" s="203" t="s">
        <v>420</v>
      </c>
    </row>
    <row r="134" customFormat="false" ht="27.7" hidden="false" customHeight="false" outlineLevel="0" collapsed="false">
      <c r="A134" s="90" t="n">
        <f aca="false">A133+1</f>
        <v>130</v>
      </c>
      <c r="B134" s="204" t="s">
        <v>2553</v>
      </c>
      <c r="C134" s="119" t="s">
        <v>2549</v>
      </c>
      <c r="D134" s="203" t="s">
        <v>2554</v>
      </c>
      <c r="E134" s="119" t="s">
        <v>2544</v>
      </c>
      <c r="F134" s="249" t="n">
        <v>216666</v>
      </c>
      <c r="G134" s="249" t="n">
        <v>166110.6</v>
      </c>
      <c r="H134" s="203" t="s">
        <v>2217</v>
      </c>
      <c r="I134" s="203" t="s">
        <v>420</v>
      </c>
      <c r="J134" s="203" t="s">
        <v>420</v>
      </c>
    </row>
    <row r="135" customFormat="false" ht="15.75" hidden="false" customHeight="false" outlineLevel="0" collapsed="false">
      <c r="A135" s="90" t="n">
        <f aca="false">A134+1</f>
        <v>131</v>
      </c>
      <c r="B135" s="204" t="s">
        <v>2555</v>
      </c>
      <c r="C135" s="203" t="s">
        <v>2556</v>
      </c>
      <c r="D135" s="203" t="s">
        <v>2557</v>
      </c>
      <c r="E135" s="119" t="s">
        <v>2544</v>
      </c>
      <c r="F135" s="249" t="n">
        <v>497200</v>
      </c>
      <c r="G135" s="249" t="n">
        <v>0</v>
      </c>
      <c r="H135" s="203" t="s">
        <v>2217</v>
      </c>
      <c r="I135" s="203" t="s">
        <v>420</v>
      </c>
      <c r="J135" s="203" t="s">
        <v>420</v>
      </c>
    </row>
    <row r="136" customFormat="false" ht="36" hidden="false" customHeight="true" outlineLevel="0" collapsed="false">
      <c r="A136" s="90" t="n">
        <f aca="false">A135+1</f>
        <v>132</v>
      </c>
      <c r="B136" s="204" t="s">
        <v>2558</v>
      </c>
      <c r="C136" s="111" t="s">
        <v>2559</v>
      </c>
      <c r="D136" s="250" t="s">
        <v>2560</v>
      </c>
      <c r="E136" s="110" t="s">
        <v>2561</v>
      </c>
      <c r="F136" s="218" t="n">
        <v>65950</v>
      </c>
      <c r="G136" s="205" t="n">
        <v>0</v>
      </c>
      <c r="H136" s="110" t="s">
        <v>2369</v>
      </c>
      <c r="I136" s="110" t="s">
        <v>420</v>
      </c>
      <c r="J136" s="110" t="s">
        <v>420</v>
      </c>
    </row>
    <row r="137" customFormat="false" ht="52.5" hidden="false" customHeight="true" outlineLevel="0" collapsed="false">
      <c r="A137" s="90" t="n">
        <f aca="false">A136+1</f>
        <v>133</v>
      </c>
      <c r="B137" s="204" t="s">
        <v>2562</v>
      </c>
      <c r="C137" s="110" t="s">
        <v>2563</v>
      </c>
      <c r="D137" s="250" t="s">
        <v>2564</v>
      </c>
      <c r="E137" s="115" t="s">
        <v>2561</v>
      </c>
      <c r="F137" s="251" t="n">
        <v>296300</v>
      </c>
      <c r="G137" s="252" t="n">
        <v>291361.67</v>
      </c>
      <c r="H137" s="115" t="s">
        <v>2369</v>
      </c>
      <c r="I137" s="115" t="s">
        <v>420</v>
      </c>
      <c r="J137" s="115" t="s">
        <v>420</v>
      </c>
    </row>
    <row r="138" customFormat="false" ht="33.75" hidden="false" customHeight="true" outlineLevel="0" collapsed="false">
      <c r="A138" s="90" t="n">
        <f aca="false">A137+1</f>
        <v>134</v>
      </c>
      <c r="B138" s="204" t="s">
        <v>2565</v>
      </c>
      <c r="C138" s="90" t="s">
        <v>2566</v>
      </c>
      <c r="D138" s="250" t="s">
        <v>2567</v>
      </c>
      <c r="E138" s="110" t="s">
        <v>2561</v>
      </c>
      <c r="F138" s="253" t="n">
        <v>375918</v>
      </c>
      <c r="G138" s="253" t="n">
        <v>369652.7</v>
      </c>
      <c r="H138" s="110" t="s">
        <v>2369</v>
      </c>
      <c r="I138" s="254" t="s">
        <v>420</v>
      </c>
      <c r="J138" s="254" t="s">
        <v>420</v>
      </c>
    </row>
    <row r="139" customFormat="false" ht="27.7" hidden="false" customHeight="false" outlineLevel="0" collapsed="false">
      <c r="A139" s="90" t="n">
        <f aca="false">A138+1</f>
        <v>135</v>
      </c>
      <c r="B139" s="204" t="s">
        <v>2568</v>
      </c>
      <c r="C139" s="90" t="s">
        <v>2569</v>
      </c>
      <c r="D139" s="203" t="s">
        <v>2567</v>
      </c>
      <c r="E139" s="110" t="s">
        <v>2561</v>
      </c>
      <c r="F139" s="253" t="n">
        <v>111350</v>
      </c>
      <c r="G139" s="253" t="n">
        <v>109494.17</v>
      </c>
      <c r="H139" s="110" t="s">
        <v>2369</v>
      </c>
      <c r="I139" s="203" t="s">
        <v>420</v>
      </c>
      <c r="J139" s="203" t="s">
        <v>420</v>
      </c>
    </row>
    <row r="140" customFormat="false" ht="27.7" hidden="false" customHeight="false" outlineLevel="0" collapsed="false">
      <c r="A140" s="90" t="n">
        <f aca="false">A139+1</f>
        <v>136</v>
      </c>
      <c r="B140" s="204" t="s">
        <v>2570</v>
      </c>
      <c r="C140" s="90" t="s">
        <v>2571</v>
      </c>
      <c r="D140" s="203" t="s">
        <v>2572</v>
      </c>
      <c r="E140" s="110" t="s">
        <v>2561</v>
      </c>
      <c r="F140" s="253" t="n">
        <v>70000</v>
      </c>
      <c r="G140" s="253" t="n">
        <v>0</v>
      </c>
      <c r="H140" s="110" t="s">
        <v>2369</v>
      </c>
      <c r="I140" s="255" t="s">
        <v>420</v>
      </c>
      <c r="J140" s="255" t="s">
        <v>420</v>
      </c>
    </row>
    <row r="141" customFormat="false" ht="27.7" hidden="false" customHeight="false" outlineLevel="0" collapsed="false">
      <c r="A141" s="90" t="n">
        <f aca="false">A140+1</f>
        <v>137</v>
      </c>
      <c r="B141" s="204" t="s">
        <v>2573</v>
      </c>
      <c r="C141" s="90" t="s">
        <v>2574</v>
      </c>
      <c r="D141" s="203" t="s">
        <v>2575</v>
      </c>
      <c r="E141" s="119" t="s">
        <v>2576</v>
      </c>
      <c r="F141" s="221" t="n">
        <v>940000</v>
      </c>
      <c r="G141" s="221" t="n">
        <v>63972.43</v>
      </c>
      <c r="H141" s="203" t="s">
        <v>2369</v>
      </c>
      <c r="I141" s="203" t="s">
        <v>420</v>
      </c>
      <c r="J141" s="203" t="s">
        <v>420</v>
      </c>
    </row>
    <row r="142" customFormat="false" ht="35.25" hidden="false" customHeight="true" outlineLevel="0" collapsed="false">
      <c r="A142" s="90" t="n">
        <f aca="false">A141+1</f>
        <v>138</v>
      </c>
      <c r="B142" s="204" t="s">
        <v>2577</v>
      </c>
      <c r="C142" s="90" t="s">
        <v>2578</v>
      </c>
      <c r="D142" s="203" t="s">
        <v>2579</v>
      </c>
      <c r="E142" s="119" t="s">
        <v>2576</v>
      </c>
      <c r="F142" s="221" t="n">
        <v>108000</v>
      </c>
      <c r="G142" s="221" t="n">
        <v>94500</v>
      </c>
      <c r="H142" s="203" t="s">
        <v>2369</v>
      </c>
      <c r="I142" s="203" t="s">
        <v>420</v>
      </c>
      <c r="J142" s="203" t="s">
        <v>420</v>
      </c>
    </row>
    <row r="143" s="245" customFormat="true" ht="48" hidden="false" customHeight="true" outlineLevel="0" collapsed="false">
      <c r="A143" s="90" t="n">
        <f aca="false">A142+1</f>
        <v>139</v>
      </c>
      <c r="B143" s="204" t="s">
        <v>2580</v>
      </c>
      <c r="C143" s="231" t="s">
        <v>2581</v>
      </c>
      <c r="D143" s="231" t="s">
        <v>2582</v>
      </c>
      <c r="E143" s="231" t="s">
        <v>2583</v>
      </c>
      <c r="F143" s="221" t="n">
        <v>93885</v>
      </c>
      <c r="G143" s="232" t="n">
        <v>0</v>
      </c>
      <c r="H143" s="142" t="s">
        <v>2369</v>
      </c>
      <c r="I143" s="95" t="s">
        <v>420</v>
      </c>
      <c r="J143" s="95" t="s">
        <v>420</v>
      </c>
      <c r="L143" s="246"/>
    </row>
    <row r="144" s="245" customFormat="true" ht="48" hidden="false" customHeight="true" outlineLevel="0" collapsed="false">
      <c r="A144" s="90" t="n">
        <f aca="false">A143+1</f>
        <v>140</v>
      </c>
      <c r="B144" s="204" t="s">
        <v>2584</v>
      </c>
      <c r="C144" s="231" t="s">
        <v>2585</v>
      </c>
      <c r="D144" s="231" t="s">
        <v>2586</v>
      </c>
      <c r="E144" s="231" t="s">
        <v>2583</v>
      </c>
      <c r="F144" s="221" t="n">
        <v>100000</v>
      </c>
      <c r="G144" s="232" t="n">
        <v>0</v>
      </c>
      <c r="H144" s="142" t="s">
        <v>2369</v>
      </c>
      <c r="I144" s="95" t="s">
        <v>420</v>
      </c>
      <c r="J144" s="95" t="s">
        <v>420</v>
      </c>
      <c r="L144" s="246"/>
    </row>
    <row r="145" s="245" customFormat="true" ht="48" hidden="false" customHeight="true" outlineLevel="0" collapsed="false">
      <c r="A145" s="90" t="n">
        <f aca="false">A144+1</f>
        <v>141</v>
      </c>
      <c r="B145" s="204" t="s">
        <v>2587</v>
      </c>
      <c r="C145" s="231" t="s">
        <v>2588</v>
      </c>
      <c r="D145" s="231" t="s">
        <v>2589</v>
      </c>
      <c r="E145" s="231" t="s">
        <v>2583</v>
      </c>
      <c r="F145" s="221" t="n">
        <v>130000</v>
      </c>
      <c r="G145" s="221" t="n">
        <v>88833.46</v>
      </c>
      <c r="H145" s="142" t="s">
        <v>2369</v>
      </c>
      <c r="I145" s="95" t="s">
        <v>420</v>
      </c>
      <c r="J145" s="95" t="s">
        <v>420</v>
      </c>
      <c r="L145" s="246"/>
    </row>
    <row r="146" s="245" customFormat="true" ht="48" hidden="false" customHeight="true" outlineLevel="0" collapsed="false">
      <c r="A146" s="90" t="n">
        <f aca="false">A145+1</f>
        <v>142</v>
      </c>
      <c r="B146" s="204" t="s">
        <v>2590</v>
      </c>
      <c r="C146" s="231" t="s">
        <v>2591</v>
      </c>
      <c r="D146" s="231" t="s">
        <v>2592</v>
      </c>
      <c r="E146" s="231" t="s">
        <v>2583</v>
      </c>
      <c r="F146" s="221" t="n">
        <v>69048</v>
      </c>
      <c r="G146" s="232" t="n">
        <v>0</v>
      </c>
      <c r="H146" s="142" t="s">
        <v>2369</v>
      </c>
      <c r="I146" s="95" t="s">
        <v>420</v>
      </c>
      <c r="J146" s="95" t="s">
        <v>420</v>
      </c>
      <c r="L146" s="246"/>
    </row>
    <row r="147" s="245" customFormat="true" ht="48" hidden="false" customHeight="true" outlineLevel="0" collapsed="false">
      <c r="A147" s="90" t="n">
        <f aca="false">A146+1</f>
        <v>143</v>
      </c>
      <c r="B147" s="204" t="s">
        <v>2593</v>
      </c>
      <c r="C147" s="231" t="s">
        <v>2591</v>
      </c>
      <c r="D147" s="231" t="s">
        <v>2594</v>
      </c>
      <c r="E147" s="231" t="s">
        <v>2583</v>
      </c>
      <c r="F147" s="221" t="n">
        <v>69048</v>
      </c>
      <c r="G147" s="232" t="n">
        <v>0</v>
      </c>
      <c r="H147" s="142" t="s">
        <v>2369</v>
      </c>
      <c r="I147" s="95" t="s">
        <v>420</v>
      </c>
      <c r="J147" s="95" t="s">
        <v>420</v>
      </c>
      <c r="L147" s="246"/>
    </row>
    <row r="148" s="245" customFormat="true" ht="48" hidden="false" customHeight="true" outlineLevel="0" collapsed="false">
      <c r="A148" s="90" t="n">
        <f aca="false">A147+1</f>
        <v>144</v>
      </c>
      <c r="B148" s="204" t="s">
        <v>2595</v>
      </c>
      <c r="C148" s="231" t="s">
        <v>2596</v>
      </c>
      <c r="D148" s="231" t="s">
        <v>2597</v>
      </c>
      <c r="E148" s="231" t="s">
        <v>2583</v>
      </c>
      <c r="F148" s="221" t="n">
        <v>139990</v>
      </c>
      <c r="G148" s="232" t="n">
        <v>0</v>
      </c>
      <c r="H148" s="142" t="s">
        <v>2369</v>
      </c>
      <c r="I148" s="95" t="s">
        <v>420</v>
      </c>
      <c r="J148" s="95" t="s">
        <v>420</v>
      </c>
      <c r="L148" s="246"/>
    </row>
    <row r="149" customFormat="false" ht="51.75" hidden="false" customHeight="true" outlineLevel="0" collapsed="false">
      <c r="A149" s="90" t="n">
        <f aca="false">A148+1</f>
        <v>145</v>
      </c>
      <c r="B149" s="204" t="s">
        <v>2598</v>
      </c>
      <c r="C149" s="110" t="s">
        <v>2599</v>
      </c>
      <c r="D149" s="132" t="s">
        <v>2600</v>
      </c>
      <c r="E149" s="143" t="s">
        <v>2601</v>
      </c>
      <c r="F149" s="218" t="n">
        <v>79100</v>
      </c>
      <c r="G149" s="218" t="n">
        <v>0</v>
      </c>
      <c r="H149" s="110" t="s">
        <v>2369</v>
      </c>
      <c r="I149" s="110" t="s">
        <v>420</v>
      </c>
      <c r="J149" s="110" t="s">
        <v>420</v>
      </c>
    </row>
    <row r="150" customFormat="false" ht="63.75" hidden="false" customHeight="true" outlineLevel="0" collapsed="false">
      <c r="A150" s="90" t="n">
        <f aca="false">A149+1</f>
        <v>146</v>
      </c>
      <c r="B150" s="204" t="s">
        <v>2602</v>
      </c>
      <c r="C150" s="110" t="s">
        <v>2603</v>
      </c>
      <c r="D150" s="143" t="s">
        <v>2604</v>
      </c>
      <c r="E150" s="143" t="s">
        <v>2601</v>
      </c>
      <c r="F150" s="218" t="n">
        <v>1776107.2</v>
      </c>
      <c r="G150" s="218" t="n">
        <v>1687301.86</v>
      </c>
      <c r="H150" s="110" t="s">
        <v>2369</v>
      </c>
      <c r="I150" s="110" t="s">
        <v>420</v>
      </c>
      <c r="J150" s="110" t="s">
        <v>420</v>
      </c>
    </row>
    <row r="151" customFormat="false" ht="63.75" hidden="false" customHeight="true" outlineLevel="0" collapsed="false">
      <c r="A151" s="90" t="n">
        <f aca="false">A150+1</f>
        <v>147</v>
      </c>
      <c r="B151" s="204" t="s">
        <v>2605</v>
      </c>
      <c r="C151" s="110" t="s">
        <v>2606</v>
      </c>
      <c r="D151" s="143" t="s">
        <v>2607</v>
      </c>
      <c r="E151" s="143" t="s">
        <v>2601</v>
      </c>
      <c r="F151" s="218" t="n">
        <v>1096125.76</v>
      </c>
      <c r="G151" s="218" t="n">
        <v>1093080.97</v>
      </c>
      <c r="H151" s="110" t="s">
        <v>2369</v>
      </c>
      <c r="I151" s="110" t="s">
        <v>420</v>
      </c>
      <c r="J151" s="110" t="s">
        <v>420</v>
      </c>
    </row>
    <row r="152" customFormat="false" ht="45.75" hidden="false" customHeight="true" outlineLevel="0" collapsed="false">
      <c r="A152" s="90" t="n">
        <f aca="false">A151+1</f>
        <v>148</v>
      </c>
      <c r="B152" s="204" t="s">
        <v>2608</v>
      </c>
      <c r="C152" s="110" t="s">
        <v>2609</v>
      </c>
      <c r="D152" s="143" t="s">
        <v>2610</v>
      </c>
      <c r="E152" s="143" t="s">
        <v>2601</v>
      </c>
      <c r="F152" s="218" t="n">
        <v>185000</v>
      </c>
      <c r="G152" s="218" t="n">
        <v>182797.62</v>
      </c>
      <c r="H152" s="110" t="s">
        <v>2369</v>
      </c>
      <c r="I152" s="110" t="s">
        <v>420</v>
      </c>
      <c r="J152" s="110" t="s">
        <v>420</v>
      </c>
    </row>
    <row r="153" customFormat="false" ht="45.75" hidden="false" customHeight="true" outlineLevel="0" collapsed="false">
      <c r="A153" s="90" t="n">
        <f aca="false">A152+1</f>
        <v>149</v>
      </c>
      <c r="B153" s="204" t="s">
        <v>2611</v>
      </c>
      <c r="C153" s="110" t="s">
        <v>2612</v>
      </c>
      <c r="D153" s="143" t="s">
        <v>2613</v>
      </c>
      <c r="E153" s="143" t="s">
        <v>2601</v>
      </c>
      <c r="F153" s="218" t="n">
        <v>234500</v>
      </c>
      <c r="G153" s="218" t="n">
        <v>214958.3</v>
      </c>
      <c r="H153" s="110" t="s">
        <v>2369</v>
      </c>
      <c r="I153" s="110" t="s">
        <v>420</v>
      </c>
      <c r="J153" s="110" t="s">
        <v>420</v>
      </c>
    </row>
    <row r="154" customFormat="false" ht="45.75" hidden="false" customHeight="true" outlineLevel="0" collapsed="false">
      <c r="A154" s="90" t="n">
        <f aca="false">A153+1</f>
        <v>150</v>
      </c>
      <c r="B154" s="204" t="s">
        <v>2614</v>
      </c>
      <c r="C154" s="110" t="s">
        <v>2609</v>
      </c>
      <c r="D154" s="143" t="s">
        <v>2615</v>
      </c>
      <c r="E154" s="143" t="s">
        <v>2601</v>
      </c>
      <c r="F154" s="218" t="n">
        <v>185000</v>
      </c>
      <c r="G154" s="218" t="n">
        <v>182797.62</v>
      </c>
      <c r="H154" s="110" t="s">
        <v>2369</v>
      </c>
      <c r="I154" s="110" t="s">
        <v>420</v>
      </c>
      <c r="J154" s="110" t="s">
        <v>420</v>
      </c>
    </row>
    <row r="155" customFormat="false" ht="45.75" hidden="false" customHeight="true" outlineLevel="0" collapsed="false">
      <c r="A155" s="90" t="n">
        <f aca="false">A154+1</f>
        <v>151</v>
      </c>
      <c r="B155" s="204" t="s">
        <v>2616</v>
      </c>
      <c r="C155" s="110" t="s">
        <v>2617</v>
      </c>
      <c r="D155" s="143" t="s">
        <v>2618</v>
      </c>
      <c r="E155" s="143" t="s">
        <v>2601</v>
      </c>
      <c r="F155" s="218" t="n">
        <v>149100</v>
      </c>
      <c r="G155" s="218" t="n">
        <v>57983.26</v>
      </c>
      <c r="H155" s="110" t="s">
        <v>2369</v>
      </c>
      <c r="I155" s="110" t="s">
        <v>420</v>
      </c>
      <c r="J155" s="110" t="s">
        <v>420</v>
      </c>
    </row>
    <row r="156" customFormat="false" ht="45.75" hidden="false" customHeight="true" outlineLevel="0" collapsed="false">
      <c r="A156" s="90" t="n">
        <f aca="false">A155+1</f>
        <v>152</v>
      </c>
      <c r="B156" s="204" t="s">
        <v>2619</v>
      </c>
      <c r="C156" s="110" t="s">
        <v>2620</v>
      </c>
      <c r="D156" s="143" t="s">
        <v>2621</v>
      </c>
      <c r="E156" s="143" t="s">
        <v>2601</v>
      </c>
      <c r="F156" s="218" t="n">
        <v>1100000</v>
      </c>
      <c r="G156" s="218" t="n">
        <v>990000.02</v>
      </c>
      <c r="H156" s="110" t="s">
        <v>2369</v>
      </c>
      <c r="I156" s="110" t="s">
        <v>420</v>
      </c>
      <c r="J156" s="110" t="s">
        <v>420</v>
      </c>
    </row>
    <row r="157" customFormat="false" ht="45.75" hidden="false" customHeight="true" outlineLevel="0" collapsed="false">
      <c r="A157" s="90" t="n">
        <f aca="false">A156+1</f>
        <v>153</v>
      </c>
      <c r="B157" s="204" t="s">
        <v>2622</v>
      </c>
      <c r="C157" s="110" t="s">
        <v>2620</v>
      </c>
      <c r="D157" s="143" t="s">
        <v>2623</v>
      </c>
      <c r="E157" s="143" t="s">
        <v>2601</v>
      </c>
      <c r="F157" s="218" t="n">
        <v>1100000</v>
      </c>
      <c r="G157" s="218" t="n">
        <v>990000.02</v>
      </c>
      <c r="H157" s="110" t="s">
        <v>2369</v>
      </c>
      <c r="I157" s="110" t="s">
        <v>420</v>
      </c>
      <c r="J157" s="110" t="s">
        <v>420</v>
      </c>
    </row>
    <row r="158" customFormat="false" ht="45.75" hidden="false" customHeight="true" outlineLevel="0" collapsed="false">
      <c r="A158" s="90" t="n">
        <f aca="false">A157+1</f>
        <v>154</v>
      </c>
      <c r="B158" s="204" t="s">
        <v>2624</v>
      </c>
      <c r="C158" s="110" t="s">
        <v>2625</v>
      </c>
      <c r="D158" s="143" t="s">
        <v>2626</v>
      </c>
      <c r="E158" s="143" t="s">
        <v>2601</v>
      </c>
      <c r="F158" s="218" t="n">
        <v>76550</v>
      </c>
      <c r="G158" s="218" t="n">
        <v>0</v>
      </c>
      <c r="H158" s="110" t="s">
        <v>2369</v>
      </c>
      <c r="I158" s="110" t="s">
        <v>420</v>
      </c>
      <c r="J158" s="110" t="s">
        <v>420</v>
      </c>
    </row>
    <row r="159" customFormat="false" ht="63.75" hidden="false" customHeight="true" outlineLevel="0" collapsed="false">
      <c r="A159" s="90" t="n">
        <f aca="false">A158+1</f>
        <v>155</v>
      </c>
      <c r="B159" s="204" t="s">
        <v>2627</v>
      </c>
      <c r="C159" s="110" t="s">
        <v>2628</v>
      </c>
      <c r="D159" s="143" t="s">
        <v>2629</v>
      </c>
      <c r="E159" s="143" t="s">
        <v>2601</v>
      </c>
      <c r="F159" s="218" t="n">
        <v>189600</v>
      </c>
      <c r="G159" s="218" t="n">
        <v>186440</v>
      </c>
      <c r="H159" s="110" t="s">
        <v>2369</v>
      </c>
      <c r="I159" s="110" t="s">
        <v>420</v>
      </c>
      <c r="J159" s="110" t="s">
        <v>420</v>
      </c>
    </row>
    <row r="160" customFormat="false" ht="63.75" hidden="false" customHeight="true" outlineLevel="0" collapsed="false">
      <c r="A160" s="90" t="n">
        <f aca="false">A159+1</f>
        <v>156</v>
      </c>
      <c r="B160" s="204" t="s">
        <v>2630</v>
      </c>
      <c r="C160" s="110" t="s">
        <v>2631</v>
      </c>
      <c r="D160" s="143" t="s">
        <v>2632</v>
      </c>
      <c r="E160" s="143" t="s">
        <v>2601</v>
      </c>
      <c r="F160" s="218" t="n">
        <v>774400</v>
      </c>
      <c r="G160" s="218" t="n">
        <v>0</v>
      </c>
      <c r="H160" s="110" t="s">
        <v>2369</v>
      </c>
      <c r="I160" s="110" t="s">
        <v>420</v>
      </c>
      <c r="J160" s="110" t="s">
        <v>420</v>
      </c>
    </row>
    <row r="161" customFormat="false" ht="63.75" hidden="false" customHeight="true" outlineLevel="0" collapsed="false">
      <c r="A161" s="90" t="n">
        <f aca="false">A160+1</f>
        <v>157</v>
      </c>
      <c r="B161" s="204" t="s">
        <v>2633</v>
      </c>
      <c r="C161" s="110" t="s">
        <v>2634</v>
      </c>
      <c r="D161" s="143" t="s">
        <v>2635</v>
      </c>
      <c r="E161" s="143" t="s">
        <v>2601</v>
      </c>
      <c r="F161" s="218" t="n">
        <v>11477400</v>
      </c>
      <c r="G161" s="218" t="n">
        <v>10794221.45</v>
      </c>
      <c r="H161" s="110" t="s">
        <v>2369</v>
      </c>
      <c r="I161" s="110" t="s">
        <v>420</v>
      </c>
      <c r="J161" s="110" t="s">
        <v>420</v>
      </c>
    </row>
    <row r="162" customFormat="false" ht="63.75" hidden="false" customHeight="true" outlineLevel="0" collapsed="false">
      <c r="A162" s="90" t="n">
        <f aca="false">A161+1</f>
        <v>158</v>
      </c>
      <c r="B162" s="204" t="s">
        <v>2636</v>
      </c>
      <c r="C162" s="110" t="s">
        <v>2637</v>
      </c>
      <c r="D162" s="143" t="s">
        <v>2638</v>
      </c>
      <c r="E162" s="143" t="s">
        <v>2601</v>
      </c>
      <c r="F162" s="218" t="n">
        <v>11300000</v>
      </c>
      <c r="G162" s="218" t="n">
        <v>9551190.47</v>
      </c>
      <c r="H162" s="110" t="s">
        <v>2369</v>
      </c>
      <c r="I162" s="110" t="s">
        <v>420</v>
      </c>
      <c r="J162" s="110" t="s">
        <v>420</v>
      </c>
    </row>
    <row r="163" customFormat="false" ht="27.7" hidden="false" customHeight="false" outlineLevel="0" collapsed="false">
      <c r="A163" s="90" t="n">
        <f aca="false">A162+1</f>
        <v>159</v>
      </c>
      <c r="B163" s="204" t="s">
        <v>2639</v>
      </c>
      <c r="C163" s="110" t="s">
        <v>2640</v>
      </c>
      <c r="D163" s="132" t="s">
        <v>2641</v>
      </c>
      <c r="E163" s="143" t="s">
        <v>2601</v>
      </c>
      <c r="F163" s="218" t="n">
        <v>186500</v>
      </c>
      <c r="G163" s="218" t="n">
        <v>183391.67</v>
      </c>
      <c r="H163" s="110" t="s">
        <v>2369</v>
      </c>
      <c r="I163" s="110" t="s">
        <v>420</v>
      </c>
      <c r="J163" s="110" t="s">
        <v>420</v>
      </c>
    </row>
    <row r="164" customFormat="false" ht="27.7" hidden="false" customHeight="false" outlineLevel="0" collapsed="false">
      <c r="A164" s="90" t="n">
        <f aca="false">A163+1</f>
        <v>160</v>
      </c>
      <c r="B164" s="204" t="s">
        <v>2642</v>
      </c>
      <c r="C164" s="203" t="s">
        <v>2640</v>
      </c>
      <c r="D164" s="143" t="s">
        <v>2643</v>
      </c>
      <c r="E164" s="143" t="s">
        <v>2601</v>
      </c>
      <c r="F164" s="218" t="n">
        <v>186500</v>
      </c>
      <c r="G164" s="218" t="n">
        <v>183391.67</v>
      </c>
      <c r="H164" s="110" t="s">
        <v>2369</v>
      </c>
      <c r="I164" s="110" t="s">
        <v>420</v>
      </c>
      <c r="J164" s="110" t="s">
        <v>420</v>
      </c>
    </row>
    <row r="165" s="245" customFormat="true" ht="101.25" hidden="false" customHeight="true" outlineLevel="0" collapsed="false">
      <c r="A165" s="90" t="n">
        <f aca="false">A164+1</f>
        <v>161</v>
      </c>
      <c r="B165" s="204" t="s">
        <v>2644</v>
      </c>
      <c r="C165" s="113" t="s">
        <v>2645</v>
      </c>
      <c r="D165" s="95" t="s">
        <v>2646</v>
      </c>
      <c r="E165" s="95" t="s">
        <v>2647</v>
      </c>
      <c r="F165" s="248" t="n">
        <v>77920</v>
      </c>
      <c r="G165" s="248" t="n">
        <v>0</v>
      </c>
      <c r="H165" s="113" t="s">
        <v>2217</v>
      </c>
      <c r="I165" s="113" t="s">
        <v>420</v>
      </c>
      <c r="J165" s="113" t="s">
        <v>420</v>
      </c>
      <c r="L165" s="246"/>
    </row>
    <row r="166" s="245" customFormat="true" ht="101.25" hidden="false" customHeight="true" outlineLevel="0" collapsed="false">
      <c r="A166" s="90" t="n">
        <f aca="false">A165+1</f>
        <v>162</v>
      </c>
      <c r="B166" s="204" t="s">
        <v>2648</v>
      </c>
      <c r="C166" s="113" t="s">
        <v>2649</v>
      </c>
      <c r="D166" s="95" t="s">
        <v>2650</v>
      </c>
      <c r="E166" s="95" t="s">
        <v>2647</v>
      </c>
      <c r="F166" s="248" t="n">
        <v>290000</v>
      </c>
      <c r="G166" s="248" t="n">
        <v>227166.71</v>
      </c>
      <c r="H166" s="113" t="s">
        <v>2217</v>
      </c>
      <c r="I166" s="113" t="s">
        <v>420</v>
      </c>
      <c r="J166" s="113" t="s">
        <v>420</v>
      </c>
      <c r="L166" s="246"/>
    </row>
    <row r="167" s="245" customFormat="true" ht="101.25" hidden="false" customHeight="true" outlineLevel="0" collapsed="false">
      <c r="A167" s="90" t="n">
        <f aca="false">A166+1</f>
        <v>163</v>
      </c>
      <c r="B167" s="204" t="s">
        <v>2651</v>
      </c>
      <c r="C167" s="95" t="s">
        <v>2652</v>
      </c>
      <c r="D167" s="95" t="s">
        <v>2653</v>
      </c>
      <c r="E167" s="95" t="s">
        <v>2647</v>
      </c>
      <c r="F167" s="248" t="n">
        <v>107832.11</v>
      </c>
      <c r="G167" s="248" t="n">
        <v>1797.18</v>
      </c>
      <c r="H167" s="113" t="s">
        <v>2217</v>
      </c>
      <c r="I167" s="113" t="s">
        <v>420</v>
      </c>
      <c r="J167" s="113" t="s">
        <v>420</v>
      </c>
      <c r="L167" s="246"/>
    </row>
    <row r="168" s="245" customFormat="true" ht="15.75" hidden="false" customHeight="false" outlineLevel="0" collapsed="false">
      <c r="A168" s="90" t="n">
        <f aca="false">A167+1</f>
        <v>164</v>
      </c>
      <c r="B168" s="204" t="s">
        <v>2654</v>
      </c>
      <c r="C168" s="133" t="s">
        <v>2655</v>
      </c>
      <c r="D168" s="124" t="s">
        <v>2656</v>
      </c>
      <c r="E168" s="129" t="s">
        <v>670</v>
      </c>
      <c r="F168" s="99" t="n">
        <v>99000</v>
      </c>
      <c r="G168" s="99" t="n">
        <v>87450</v>
      </c>
      <c r="H168" s="113" t="s">
        <v>420</v>
      </c>
      <c r="I168" s="113" t="s">
        <v>420</v>
      </c>
      <c r="J168" s="113" t="s">
        <v>420</v>
      </c>
      <c r="L168" s="246"/>
    </row>
    <row r="169" s="245" customFormat="true" ht="61.4" hidden="false" customHeight="false" outlineLevel="0" collapsed="false">
      <c r="A169" s="90" t="n">
        <f aca="false">A168+1</f>
        <v>165</v>
      </c>
      <c r="B169" s="204" t="s">
        <v>2657</v>
      </c>
      <c r="C169" s="133" t="s">
        <v>2658</v>
      </c>
      <c r="D169" s="124" t="s">
        <v>2659</v>
      </c>
      <c r="E169" s="129" t="s">
        <v>670</v>
      </c>
      <c r="F169" s="99" t="n">
        <v>760199.5</v>
      </c>
      <c r="G169" s="99" t="n">
        <v>221725.23</v>
      </c>
      <c r="H169" s="113" t="s">
        <v>420</v>
      </c>
      <c r="I169" s="113" t="s">
        <v>420</v>
      </c>
      <c r="J169" s="113" t="s">
        <v>420</v>
      </c>
      <c r="L169" s="246"/>
    </row>
    <row r="170" s="245" customFormat="true" ht="37.3" hidden="false" customHeight="false" outlineLevel="0" collapsed="false">
      <c r="A170" s="90" t="n">
        <f aca="false">A169+1</f>
        <v>166</v>
      </c>
      <c r="B170" s="204" t="s">
        <v>2660</v>
      </c>
      <c r="C170" s="133" t="s">
        <v>2661</v>
      </c>
      <c r="D170" s="124" t="s">
        <v>2662</v>
      </c>
      <c r="E170" s="129" t="s">
        <v>670</v>
      </c>
      <c r="F170" s="99" t="n">
        <v>687500</v>
      </c>
      <c r="G170" s="99" t="n">
        <v>280740.2</v>
      </c>
      <c r="H170" s="113" t="s">
        <v>420</v>
      </c>
      <c r="I170" s="113" t="s">
        <v>420</v>
      </c>
      <c r="J170" s="113" t="s">
        <v>420</v>
      </c>
      <c r="L170" s="246"/>
    </row>
    <row r="171" s="245" customFormat="true" ht="49.35" hidden="false" customHeight="false" outlineLevel="0" collapsed="false">
      <c r="A171" s="90" t="n">
        <f aca="false">A170+1</f>
        <v>167</v>
      </c>
      <c r="B171" s="204" t="s">
        <v>2663</v>
      </c>
      <c r="C171" s="133" t="s">
        <v>2664</v>
      </c>
      <c r="D171" s="124" t="s">
        <v>2662</v>
      </c>
      <c r="E171" s="129" t="s">
        <v>670</v>
      </c>
      <c r="F171" s="99" t="n">
        <v>344373.06</v>
      </c>
      <c r="G171" s="99" t="n">
        <v>0</v>
      </c>
      <c r="H171" s="113" t="s">
        <v>420</v>
      </c>
      <c r="I171" s="113" t="s">
        <v>420</v>
      </c>
      <c r="J171" s="113" t="s">
        <v>420</v>
      </c>
      <c r="L171" s="246"/>
    </row>
    <row r="172" s="245" customFormat="true" ht="37.3" hidden="false" customHeight="false" outlineLevel="0" collapsed="false">
      <c r="A172" s="90" t="n">
        <f aca="false">A171+1</f>
        <v>168</v>
      </c>
      <c r="B172" s="204" t="s">
        <v>2665</v>
      </c>
      <c r="C172" s="133" t="s">
        <v>2666</v>
      </c>
      <c r="D172" s="124" t="s">
        <v>2662</v>
      </c>
      <c r="E172" s="129" t="s">
        <v>670</v>
      </c>
      <c r="F172" s="99" t="n">
        <v>25750</v>
      </c>
      <c r="G172" s="99" t="n">
        <v>0</v>
      </c>
      <c r="H172" s="113" t="s">
        <v>420</v>
      </c>
      <c r="I172" s="113" t="s">
        <v>420</v>
      </c>
      <c r="J172" s="113" t="s">
        <v>420</v>
      </c>
      <c r="L172" s="246"/>
    </row>
    <row r="173" s="245" customFormat="true" ht="37.3" hidden="false" customHeight="false" outlineLevel="0" collapsed="false">
      <c r="A173" s="90" t="n">
        <f aca="false">A172+1</f>
        <v>169</v>
      </c>
      <c r="B173" s="204" t="s">
        <v>2667</v>
      </c>
      <c r="C173" s="133" t="s">
        <v>2668</v>
      </c>
      <c r="D173" s="124" t="s">
        <v>2662</v>
      </c>
      <c r="E173" s="129" t="s">
        <v>670</v>
      </c>
      <c r="F173" s="99" t="n">
        <v>113873.2</v>
      </c>
      <c r="G173" s="99" t="n">
        <v>0</v>
      </c>
      <c r="H173" s="113" t="s">
        <v>420</v>
      </c>
      <c r="I173" s="113" t="s">
        <v>420</v>
      </c>
      <c r="J173" s="113" t="s">
        <v>420</v>
      </c>
      <c r="L173" s="246"/>
    </row>
    <row r="174" s="245" customFormat="true" ht="49.35" hidden="false" customHeight="false" outlineLevel="0" collapsed="false">
      <c r="A174" s="90" t="n">
        <f aca="false">A173+1</f>
        <v>170</v>
      </c>
      <c r="B174" s="204" t="s">
        <v>2669</v>
      </c>
      <c r="C174" s="133" t="s">
        <v>2670</v>
      </c>
      <c r="D174" s="124" t="s">
        <v>2662</v>
      </c>
      <c r="E174" s="129" t="s">
        <v>670</v>
      </c>
      <c r="F174" s="99" t="n">
        <v>646112</v>
      </c>
      <c r="G174" s="99" t="n">
        <v>225509.09</v>
      </c>
      <c r="H174" s="113" t="s">
        <v>420</v>
      </c>
      <c r="I174" s="113" t="s">
        <v>420</v>
      </c>
      <c r="J174" s="113" t="s">
        <v>420</v>
      </c>
      <c r="L174" s="246"/>
    </row>
    <row r="175" s="245" customFormat="true" ht="37.3" hidden="false" customHeight="false" outlineLevel="0" collapsed="false">
      <c r="A175" s="90" t="n">
        <f aca="false">A174+1</f>
        <v>171</v>
      </c>
      <c r="B175" s="204" t="s">
        <v>2671</v>
      </c>
      <c r="C175" s="133" t="s">
        <v>2672</v>
      </c>
      <c r="D175" s="124" t="s">
        <v>2662</v>
      </c>
      <c r="E175" s="129" t="s">
        <v>670</v>
      </c>
      <c r="F175" s="99" t="n">
        <v>139360</v>
      </c>
      <c r="G175" s="99" t="n">
        <v>0</v>
      </c>
      <c r="H175" s="113" t="s">
        <v>420</v>
      </c>
      <c r="I175" s="113" t="s">
        <v>420</v>
      </c>
      <c r="J175" s="113" t="s">
        <v>420</v>
      </c>
      <c r="L175" s="246"/>
    </row>
    <row r="176" s="245" customFormat="true" ht="37.3" hidden="false" customHeight="false" outlineLevel="0" collapsed="false">
      <c r="A176" s="90" t="n">
        <f aca="false">A175+1</f>
        <v>172</v>
      </c>
      <c r="B176" s="204" t="s">
        <v>2673</v>
      </c>
      <c r="C176" s="133" t="s">
        <v>2674</v>
      </c>
      <c r="D176" s="124" t="s">
        <v>2662</v>
      </c>
      <c r="E176" s="129" t="s">
        <v>670</v>
      </c>
      <c r="F176" s="99" t="n">
        <v>1683.6</v>
      </c>
      <c r="G176" s="99" t="n">
        <v>0</v>
      </c>
      <c r="H176" s="113" t="s">
        <v>420</v>
      </c>
      <c r="I176" s="113" t="s">
        <v>420</v>
      </c>
      <c r="J176" s="113" t="s">
        <v>420</v>
      </c>
      <c r="L176" s="246"/>
    </row>
    <row r="177" s="245" customFormat="true" ht="37.3" hidden="false" customHeight="false" outlineLevel="0" collapsed="false">
      <c r="A177" s="90" t="n">
        <f aca="false">A176+1</f>
        <v>173</v>
      </c>
      <c r="B177" s="204" t="s">
        <v>2675</v>
      </c>
      <c r="C177" s="133" t="s">
        <v>2676</v>
      </c>
      <c r="D177" s="124" t="s">
        <v>2662</v>
      </c>
      <c r="E177" s="129" t="s">
        <v>670</v>
      </c>
      <c r="F177" s="99" t="n">
        <v>353000</v>
      </c>
      <c r="G177" s="99" t="n">
        <v>205116.36</v>
      </c>
      <c r="H177" s="113" t="s">
        <v>420</v>
      </c>
      <c r="I177" s="113" t="s">
        <v>420</v>
      </c>
      <c r="J177" s="113" t="s">
        <v>420</v>
      </c>
      <c r="L177" s="246"/>
    </row>
    <row r="178" s="245" customFormat="true" ht="37.3" hidden="false" customHeight="false" outlineLevel="0" collapsed="false">
      <c r="A178" s="90" t="n">
        <f aca="false">A177+1</f>
        <v>174</v>
      </c>
      <c r="B178" s="204" t="s">
        <v>2677</v>
      </c>
      <c r="C178" s="133" t="s">
        <v>2678</v>
      </c>
      <c r="D178" s="124" t="s">
        <v>2679</v>
      </c>
      <c r="E178" s="129" t="s">
        <v>670</v>
      </c>
      <c r="F178" s="99" t="n">
        <v>15462.72</v>
      </c>
      <c r="G178" s="99" t="n">
        <v>0</v>
      </c>
      <c r="H178" s="113" t="s">
        <v>420</v>
      </c>
      <c r="I178" s="113" t="s">
        <v>420</v>
      </c>
      <c r="J178" s="113" t="s">
        <v>420</v>
      </c>
      <c r="L178" s="246"/>
    </row>
    <row r="179" s="245" customFormat="true" ht="61.4" hidden="false" customHeight="false" outlineLevel="0" collapsed="false">
      <c r="A179" s="90" t="n">
        <f aca="false">A178+1</f>
        <v>175</v>
      </c>
      <c r="B179" s="204" t="s">
        <v>2680</v>
      </c>
      <c r="C179" s="133" t="s">
        <v>2681</v>
      </c>
      <c r="D179" s="124" t="s">
        <v>2679</v>
      </c>
      <c r="E179" s="129" t="s">
        <v>670</v>
      </c>
      <c r="F179" s="99" t="n">
        <v>565500</v>
      </c>
      <c r="G179" s="99" t="n">
        <v>268612.5</v>
      </c>
      <c r="H179" s="113" t="s">
        <v>420</v>
      </c>
      <c r="I179" s="113" t="s">
        <v>420</v>
      </c>
      <c r="J179" s="113" t="s">
        <v>420</v>
      </c>
      <c r="L179" s="246"/>
    </row>
    <row r="180" s="245" customFormat="true" ht="37.3" hidden="false" customHeight="false" outlineLevel="0" collapsed="false">
      <c r="A180" s="90" t="n">
        <f aca="false">A179+1</f>
        <v>176</v>
      </c>
      <c r="B180" s="204" t="s">
        <v>2682</v>
      </c>
      <c r="C180" s="133" t="s">
        <v>2683</v>
      </c>
      <c r="D180" s="124" t="s">
        <v>2679</v>
      </c>
      <c r="E180" s="129" t="s">
        <v>670</v>
      </c>
      <c r="F180" s="99" t="n">
        <v>166320</v>
      </c>
      <c r="G180" s="99" t="n">
        <v>0</v>
      </c>
      <c r="H180" s="113" t="s">
        <v>420</v>
      </c>
      <c r="I180" s="113" t="s">
        <v>420</v>
      </c>
      <c r="J180" s="113" t="s">
        <v>420</v>
      </c>
      <c r="L180" s="246"/>
    </row>
    <row r="181" s="245" customFormat="true" ht="25.3" hidden="false" customHeight="false" outlineLevel="0" collapsed="false">
      <c r="A181" s="90" t="n">
        <f aca="false">A180+1</f>
        <v>177</v>
      </c>
      <c r="B181" s="204" t="s">
        <v>2684</v>
      </c>
      <c r="C181" s="133" t="s">
        <v>2685</v>
      </c>
      <c r="D181" s="124" t="s">
        <v>2679</v>
      </c>
      <c r="E181" s="129" t="s">
        <v>670</v>
      </c>
      <c r="F181" s="99" t="n">
        <v>300706.2</v>
      </c>
      <c r="G181" s="99" t="n">
        <v>0</v>
      </c>
      <c r="H181" s="113" t="s">
        <v>420</v>
      </c>
      <c r="I181" s="113" t="s">
        <v>420</v>
      </c>
      <c r="J181" s="113" t="s">
        <v>420</v>
      </c>
      <c r="L181" s="246"/>
    </row>
    <row r="182" s="245" customFormat="true" ht="15.75" hidden="false" customHeight="false" outlineLevel="0" collapsed="false">
      <c r="A182" s="90" t="n">
        <f aca="false">A181+1</f>
        <v>178</v>
      </c>
      <c r="B182" s="204" t="s">
        <v>2686</v>
      </c>
      <c r="C182" s="133" t="s">
        <v>2687</v>
      </c>
      <c r="D182" s="124" t="s">
        <v>2688</v>
      </c>
      <c r="E182" s="129" t="s">
        <v>670</v>
      </c>
      <c r="F182" s="99" t="n">
        <v>283059.18</v>
      </c>
      <c r="G182" s="99" t="n">
        <v>103114.31</v>
      </c>
      <c r="H182" s="113" t="s">
        <v>420</v>
      </c>
      <c r="I182" s="113" t="s">
        <v>420</v>
      </c>
      <c r="J182" s="113" t="s">
        <v>420</v>
      </c>
      <c r="L182" s="246"/>
    </row>
    <row r="183" s="245" customFormat="true" ht="61.4" hidden="false" customHeight="false" outlineLevel="0" collapsed="false">
      <c r="A183" s="90" t="n">
        <f aca="false">A182+1</f>
        <v>179</v>
      </c>
      <c r="B183" s="204" t="s">
        <v>2689</v>
      </c>
      <c r="C183" s="133" t="s">
        <v>2690</v>
      </c>
      <c r="D183" s="124" t="s">
        <v>2662</v>
      </c>
      <c r="E183" s="129" t="s">
        <v>670</v>
      </c>
      <c r="F183" s="99" t="n">
        <v>490486.72</v>
      </c>
      <c r="G183" s="99" t="n">
        <v>0</v>
      </c>
      <c r="H183" s="113" t="s">
        <v>420</v>
      </c>
      <c r="I183" s="113" t="s">
        <v>420</v>
      </c>
      <c r="J183" s="113" t="s">
        <v>420</v>
      </c>
      <c r="L183" s="246"/>
    </row>
    <row r="184" s="245" customFormat="true" ht="37.3" hidden="false" customHeight="false" outlineLevel="0" collapsed="false">
      <c r="A184" s="90" t="n">
        <f aca="false">A183+1</f>
        <v>180</v>
      </c>
      <c r="B184" s="204" t="s">
        <v>2691</v>
      </c>
      <c r="C184" s="133" t="s">
        <v>2692</v>
      </c>
      <c r="D184" s="124" t="s">
        <v>2693</v>
      </c>
      <c r="E184" s="129" t="s">
        <v>670</v>
      </c>
      <c r="F184" s="99" t="n">
        <v>540500</v>
      </c>
      <c r="G184" s="99" t="n">
        <v>40453.21</v>
      </c>
      <c r="H184" s="113" t="s">
        <v>420</v>
      </c>
      <c r="I184" s="113" t="s">
        <v>420</v>
      </c>
      <c r="J184" s="113" t="s">
        <v>420</v>
      </c>
      <c r="L184" s="246"/>
    </row>
    <row r="185" s="245" customFormat="true" ht="15.75" hidden="false" customHeight="false" outlineLevel="0" collapsed="false">
      <c r="A185" s="90" t="n">
        <f aca="false">A184+1</f>
        <v>181</v>
      </c>
      <c r="B185" s="204" t="s">
        <v>2694</v>
      </c>
      <c r="C185" s="133" t="s">
        <v>2695</v>
      </c>
      <c r="D185" s="124" t="s">
        <v>2696</v>
      </c>
      <c r="E185" s="129" t="s">
        <v>670</v>
      </c>
      <c r="F185" s="99" t="n">
        <v>6010</v>
      </c>
      <c r="G185" s="99" t="n">
        <v>6010</v>
      </c>
      <c r="H185" s="113" t="s">
        <v>420</v>
      </c>
      <c r="I185" s="113" t="s">
        <v>420</v>
      </c>
      <c r="J185" s="113" t="s">
        <v>420</v>
      </c>
      <c r="L185" s="246"/>
    </row>
    <row r="186" s="245" customFormat="true" ht="37.3" hidden="false" customHeight="false" outlineLevel="0" collapsed="false">
      <c r="A186" s="90" t="n">
        <f aca="false">A185+1</f>
        <v>182</v>
      </c>
      <c r="B186" s="204" t="s">
        <v>2697</v>
      </c>
      <c r="C186" s="133" t="s">
        <v>2698</v>
      </c>
      <c r="D186" s="124" t="s">
        <v>2699</v>
      </c>
      <c r="E186" s="129" t="s">
        <v>670</v>
      </c>
      <c r="F186" s="99" t="n">
        <v>1510000</v>
      </c>
      <c r="G186" s="130" t="n">
        <v>1510000</v>
      </c>
      <c r="H186" s="113" t="s">
        <v>420</v>
      </c>
      <c r="I186" s="113" t="s">
        <v>420</v>
      </c>
      <c r="J186" s="113" t="s">
        <v>420</v>
      </c>
      <c r="L186" s="246"/>
    </row>
    <row r="187" s="245" customFormat="true" ht="37.3" hidden="false" customHeight="false" outlineLevel="0" collapsed="false">
      <c r="A187" s="90" t="n">
        <f aca="false">A186+1</f>
        <v>183</v>
      </c>
      <c r="B187" s="204" t="s">
        <v>2700</v>
      </c>
      <c r="C187" s="133" t="s">
        <v>2698</v>
      </c>
      <c r="D187" s="124" t="s">
        <v>2699</v>
      </c>
      <c r="E187" s="129" t="s">
        <v>670</v>
      </c>
      <c r="F187" s="99" t="n">
        <v>1510000</v>
      </c>
      <c r="G187" s="130" t="n">
        <v>1510000</v>
      </c>
      <c r="H187" s="113" t="s">
        <v>420</v>
      </c>
      <c r="I187" s="113" t="s">
        <v>420</v>
      </c>
      <c r="J187" s="113" t="s">
        <v>420</v>
      </c>
      <c r="L187" s="246"/>
    </row>
    <row r="188" s="245" customFormat="true" ht="73.45" hidden="false" customHeight="false" outlineLevel="0" collapsed="false">
      <c r="A188" s="90" t="n">
        <f aca="false">A187+1</f>
        <v>184</v>
      </c>
      <c r="B188" s="204" t="s">
        <v>2701</v>
      </c>
      <c r="C188" s="133" t="s">
        <v>2702</v>
      </c>
      <c r="D188" s="124" t="s">
        <v>2703</v>
      </c>
      <c r="E188" s="129" t="s">
        <v>670</v>
      </c>
      <c r="F188" s="99" t="n">
        <v>402198.28</v>
      </c>
      <c r="G188" s="130" t="n">
        <v>0</v>
      </c>
      <c r="H188" s="113" t="s">
        <v>420</v>
      </c>
      <c r="I188" s="113" t="s">
        <v>420</v>
      </c>
      <c r="J188" s="113" t="s">
        <v>420</v>
      </c>
      <c r="L188" s="246"/>
    </row>
    <row r="189" s="245" customFormat="true" ht="73.45" hidden="false" customHeight="false" outlineLevel="0" collapsed="false">
      <c r="A189" s="90" t="n">
        <f aca="false">A188+1</f>
        <v>185</v>
      </c>
      <c r="B189" s="204" t="s">
        <v>2704</v>
      </c>
      <c r="C189" s="133" t="s">
        <v>2705</v>
      </c>
      <c r="D189" s="124" t="s">
        <v>2706</v>
      </c>
      <c r="E189" s="129" t="s">
        <v>670</v>
      </c>
      <c r="F189" s="99" t="n">
        <v>519300</v>
      </c>
      <c r="G189" s="130" t="n">
        <v>16120.24</v>
      </c>
      <c r="H189" s="113" t="s">
        <v>420</v>
      </c>
      <c r="I189" s="113" t="s">
        <v>420</v>
      </c>
      <c r="J189" s="113" t="s">
        <v>420</v>
      </c>
      <c r="L189" s="246"/>
    </row>
    <row r="190" s="245" customFormat="true" ht="25.3" hidden="false" customHeight="false" outlineLevel="0" collapsed="false">
      <c r="A190" s="90" t="n">
        <f aca="false">A189+1</f>
        <v>186</v>
      </c>
      <c r="B190" s="204" t="s">
        <v>2707</v>
      </c>
      <c r="C190" s="133" t="s">
        <v>2708</v>
      </c>
      <c r="D190" s="124" t="s">
        <v>2709</v>
      </c>
      <c r="E190" s="129" t="s">
        <v>670</v>
      </c>
      <c r="F190" s="99" t="n">
        <v>48143.16</v>
      </c>
      <c r="G190" s="130" t="n">
        <v>0</v>
      </c>
      <c r="H190" s="113" t="s">
        <v>420</v>
      </c>
      <c r="I190" s="113" t="s">
        <v>420</v>
      </c>
      <c r="J190" s="113" t="s">
        <v>420</v>
      </c>
      <c r="L190" s="246"/>
    </row>
    <row r="191" s="245" customFormat="true" ht="37.3" hidden="false" customHeight="false" outlineLevel="0" collapsed="false">
      <c r="A191" s="90" t="n">
        <f aca="false">A190+1</f>
        <v>187</v>
      </c>
      <c r="B191" s="204" t="s">
        <v>2710</v>
      </c>
      <c r="C191" s="133" t="s">
        <v>2711</v>
      </c>
      <c r="D191" s="124" t="s">
        <v>2712</v>
      </c>
      <c r="E191" s="129" t="s">
        <v>670</v>
      </c>
      <c r="F191" s="99" t="n">
        <v>38289</v>
      </c>
      <c r="G191" s="99" t="n">
        <v>38289</v>
      </c>
      <c r="H191" s="113" t="s">
        <v>420</v>
      </c>
      <c r="I191" s="113" t="s">
        <v>420</v>
      </c>
      <c r="J191" s="113" t="s">
        <v>420</v>
      </c>
      <c r="L191" s="246"/>
    </row>
    <row r="192" s="245" customFormat="true" ht="85.5" hidden="false" customHeight="false" outlineLevel="0" collapsed="false">
      <c r="A192" s="90" t="n">
        <f aca="false">A191+1</f>
        <v>188</v>
      </c>
      <c r="B192" s="204" t="s">
        <v>2713</v>
      </c>
      <c r="C192" s="133" t="s">
        <v>2714</v>
      </c>
      <c r="D192" s="124" t="s">
        <v>2715</v>
      </c>
      <c r="E192" s="129" t="s">
        <v>670</v>
      </c>
      <c r="F192" s="99" t="n">
        <v>512002</v>
      </c>
      <c r="G192" s="99" t="n">
        <v>0</v>
      </c>
      <c r="H192" s="113" t="s">
        <v>420</v>
      </c>
      <c r="I192" s="113" t="s">
        <v>420</v>
      </c>
      <c r="J192" s="113" t="s">
        <v>420</v>
      </c>
      <c r="L192" s="246"/>
    </row>
    <row r="193" s="245" customFormat="true" ht="49.35" hidden="false" customHeight="false" outlineLevel="0" collapsed="false">
      <c r="A193" s="90" t="n">
        <f aca="false">A192+1</f>
        <v>189</v>
      </c>
      <c r="B193" s="204" t="s">
        <v>2716</v>
      </c>
      <c r="C193" s="256" t="s">
        <v>2717</v>
      </c>
      <c r="D193" s="257" t="s">
        <v>2718</v>
      </c>
      <c r="E193" s="129" t="s">
        <v>670</v>
      </c>
      <c r="F193" s="258" t="n">
        <v>4900</v>
      </c>
      <c r="G193" s="258" t="n">
        <v>4900</v>
      </c>
      <c r="H193" s="113" t="s">
        <v>420</v>
      </c>
      <c r="I193" s="113" t="s">
        <v>420</v>
      </c>
      <c r="J193" s="113" t="s">
        <v>420</v>
      </c>
      <c r="L193" s="246"/>
    </row>
    <row r="194" s="245" customFormat="true" ht="37.3" hidden="false" customHeight="false" outlineLevel="0" collapsed="false">
      <c r="A194" s="90" t="n">
        <f aca="false">A193+1</f>
        <v>190</v>
      </c>
      <c r="B194" s="204" t="s">
        <v>2719</v>
      </c>
      <c r="C194" s="256" t="s">
        <v>2720</v>
      </c>
      <c r="D194" s="257" t="s">
        <v>2718</v>
      </c>
      <c r="E194" s="129" t="s">
        <v>670</v>
      </c>
      <c r="F194" s="258" t="n">
        <v>4900</v>
      </c>
      <c r="G194" s="258" t="n">
        <v>4900</v>
      </c>
      <c r="H194" s="113" t="s">
        <v>420</v>
      </c>
      <c r="I194" s="113" t="s">
        <v>420</v>
      </c>
      <c r="J194" s="113" t="s">
        <v>420</v>
      </c>
      <c r="L194" s="246"/>
    </row>
    <row r="195" s="245" customFormat="true" ht="49.35" hidden="false" customHeight="false" outlineLevel="0" collapsed="false">
      <c r="A195" s="90" t="n">
        <f aca="false">A194+1</f>
        <v>191</v>
      </c>
      <c r="B195" s="204" t="s">
        <v>2721</v>
      </c>
      <c r="C195" s="256" t="s">
        <v>2722</v>
      </c>
      <c r="D195" s="257" t="s">
        <v>2718</v>
      </c>
      <c r="E195" s="129" t="s">
        <v>670</v>
      </c>
      <c r="F195" s="258" t="n">
        <v>30000</v>
      </c>
      <c r="G195" s="258" t="n">
        <v>30000</v>
      </c>
      <c r="H195" s="113" t="s">
        <v>420</v>
      </c>
      <c r="I195" s="113" t="s">
        <v>420</v>
      </c>
      <c r="J195" s="113" t="s">
        <v>420</v>
      </c>
      <c r="L195" s="246"/>
    </row>
    <row r="196" s="245" customFormat="true" ht="37.3" hidden="false" customHeight="false" outlineLevel="0" collapsed="false">
      <c r="A196" s="90" t="n">
        <f aca="false">A195+1</f>
        <v>192</v>
      </c>
      <c r="B196" s="204" t="s">
        <v>2723</v>
      </c>
      <c r="C196" s="256" t="s">
        <v>2724</v>
      </c>
      <c r="D196" s="257" t="s">
        <v>2718</v>
      </c>
      <c r="E196" s="129" t="s">
        <v>670</v>
      </c>
      <c r="F196" s="258" t="n">
        <v>15000</v>
      </c>
      <c r="G196" s="258" t="n">
        <v>15000</v>
      </c>
      <c r="H196" s="113" t="s">
        <v>420</v>
      </c>
      <c r="I196" s="113" t="s">
        <v>420</v>
      </c>
      <c r="J196" s="113" t="s">
        <v>420</v>
      </c>
      <c r="L196" s="246"/>
    </row>
    <row r="197" s="245" customFormat="true" ht="37.3" hidden="false" customHeight="false" outlineLevel="0" collapsed="false">
      <c r="A197" s="90" t="n">
        <f aca="false">A196+1</f>
        <v>193</v>
      </c>
      <c r="B197" s="204" t="s">
        <v>2725</v>
      </c>
      <c r="C197" s="256" t="s">
        <v>2726</v>
      </c>
      <c r="D197" s="257" t="s">
        <v>2718</v>
      </c>
      <c r="E197" s="129" t="s">
        <v>670</v>
      </c>
      <c r="F197" s="258" t="n">
        <v>9000</v>
      </c>
      <c r="G197" s="258" t="n">
        <v>9000</v>
      </c>
      <c r="H197" s="113" t="s">
        <v>420</v>
      </c>
      <c r="I197" s="113" t="s">
        <v>420</v>
      </c>
      <c r="J197" s="113" t="s">
        <v>420</v>
      </c>
      <c r="L197" s="246"/>
    </row>
    <row r="198" s="245" customFormat="true" ht="49.35" hidden="false" customHeight="false" outlineLevel="0" collapsed="false">
      <c r="A198" s="90" t="n">
        <f aca="false">A197+1</f>
        <v>194</v>
      </c>
      <c r="B198" s="204" t="s">
        <v>2727</v>
      </c>
      <c r="C198" s="256" t="s">
        <v>2728</v>
      </c>
      <c r="D198" s="257" t="s">
        <v>2718</v>
      </c>
      <c r="E198" s="129" t="s">
        <v>670</v>
      </c>
      <c r="F198" s="258" t="n">
        <v>3800</v>
      </c>
      <c r="G198" s="258" t="n">
        <v>3800</v>
      </c>
      <c r="H198" s="113" t="s">
        <v>420</v>
      </c>
      <c r="I198" s="113" t="s">
        <v>420</v>
      </c>
      <c r="J198" s="113" t="s">
        <v>420</v>
      </c>
      <c r="L198" s="246"/>
    </row>
    <row r="199" s="245" customFormat="true" ht="49.35" hidden="false" customHeight="false" outlineLevel="0" collapsed="false">
      <c r="A199" s="90" t="n">
        <f aca="false">A198+1</f>
        <v>195</v>
      </c>
      <c r="B199" s="204" t="s">
        <v>2729</v>
      </c>
      <c r="C199" s="256" t="s">
        <v>2730</v>
      </c>
      <c r="D199" s="257" t="s">
        <v>2718</v>
      </c>
      <c r="E199" s="129" t="s">
        <v>670</v>
      </c>
      <c r="F199" s="258" t="n">
        <v>4125</v>
      </c>
      <c r="G199" s="258" t="n">
        <v>4125</v>
      </c>
      <c r="H199" s="113" t="s">
        <v>420</v>
      </c>
      <c r="I199" s="113" t="s">
        <v>420</v>
      </c>
      <c r="J199" s="113" t="s">
        <v>420</v>
      </c>
      <c r="L199" s="246"/>
    </row>
    <row r="200" s="245" customFormat="true" ht="49.35" hidden="false" customHeight="false" outlineLevel="0" collapsed="false">
      <c r="A200" s="90" t="n">
        <f aca="false">A199+1</f>
        <v>196</v>
      </c>
      <c r="B200" s="204" t="s">
        <v>2731</v>
      </c>
      <c r="C200" s="256" t="s">
        <v>2732</v>
      </c>
      <c r="D200" s="257" t="s">
        <v>2718</v>
      </c>
      <c r="E200" s="129" t="s">
        <v>670</v>
      </c>
      <c r="F200" s="258" t="n">
        <v>7400</v>
      </c>
      <c r="G200" s="258" t="n">
        <v>7400</v>
      </c>
      <c r="H200" s="113" t="s">
        <v>420</v>
      </c>
      <c r="I200" s="113" t="s">
        <v>420</v>
      </c>
      <c r="J200" s="113" t="s">
        <v>420</v>
      </c>
      <c r="L200" s="246"/>
    </row>
    <row r="201" s="245" customFormat="true" ht="37.3" hidden="false" customHeight="false" outlineLevel="0" collapsed="false">
      <c r="A201" s="90" t="n">
        <f aca="false">A200+1</f>
        <v>197</v>
      </c>
      <c r="B201" s="204" t="s">
        <v>2733</v>
      </c>
      <c r="C201" s="256" t="s">
        <v>2734</v>
      </c>
      <c r="D201" s="257" t="s">
        <v>2718</v>
      </c>
      <c r="E201" s="129" t="s">
        <v>670</v>
      </c>
      <c r="F201" s="258" t="n">
        <v>37500</v>
      </c>
      <c r="G201" s="258" t="n">
        <v>37500</v>
      </c>
      <c r="H201" s="113" t="s">
        <v>420</v>
      </c>
      <c r="I201" s="113" t="s">
        <v>420</v>
      </c>
      <c r="J201" s="113" t="s">
        <v>420</v>
      </c>
      <c r="L201" s="246"/>
    </row>
    <row r="202" s="245" customFormat="true" ht="37.3" hidden="false" customHeight="false" outlineLevel="0" collapsed="false">
      <c r="A202" s="90" t="n">
        <f aca="false">A201+1</f>
        <v>198</v>
      </c>
      <c r="B202" s="204" t="s">
        <v>2735</v>
      </c>
      <c r="C202" s="256" t="s">
        <v>2736</v>
      </c>
      <c r="D202" s="257" t="s">
        <v>2718</v>
      </c>
      <c r="E202" s="129" t="s">
        <v>670</v>
      </c>
      <c r="F202" s="258" t="n">
        <v>9300</v>
      </c>
      <c r="G202" s="258" t="n">
        <v>9300</v>
      </c>
      <c r="H202" s="113" t="s">
        <v>420</v>
      </c>
      <c r="I202" s="113" t="s">
        <v>420</v>
      </c>
      <c r="J202" s="113" t="s">
        <v>420</v>
      </c>
      <c r="L202" s="246"/>
    </row>
    <row r="203" s="245" customFormat="true" ht="37.3" hidden="false" customHeight="false" outlineLevel="0" collapsed="false">
      <c r="A203" s="90" t="n">
        <f aca="false">A202+1</f>
        <v>199</v>
      </c>
      <c r="B203" s="204" t="s">
        <v>2737</v>
      </c>
      <c r="C203" s="256" t="s">
        <v>2738</v>
      </c>
      <c r="D203" s="257" t="s">
        <v>2718</v>
      </c>
      <c r="E203" s="129" t="s">
        <v>670</v>
      </c>
      <c r="F203" s="258" t="n">
        <v>23400</v>
      </c>
      <c r="G203" s="258" t="n">
        <v>23400</v>
      </c>
      <c r="H203" s="113" t="s">
        <v>420</v>
      </c>
      <c r="I203" s="113" t="s">
        <v>420</v>
      </c>
      <c r="J203" s="113" t="s">
        <v>420</v>
      </c>
      <c r="L203" s="246"/>
    </row>
    <row r="204" s="245" customFormat="true" ht="37.3" hidden="false" customHeight="false" outlineLevel="0" collapsed="false">
      <c r="A204" s="90" t="n">
        <f aca="false">A203+1</f>
        <v>200</v>
      </c>
      <c r="B204" s="204" t="s">
        <v>2739</v>
      </c>
      <c r="C204" s="256" t="s">
        <v>2740</v>
      </c>
      <c r="D204" s="257" t="s">
        <v>2718</v>
      </c>
      <c r="E204" s="129" t="s">
        <v>670</v>
      </c>
      <c r="F204" s="258" t="n">
        <v>8200</v>
      </c>
      <c r="G204" s="258" t="n">
        <v>8200</v>
      </c>
      <c r="H204" s="113" t="s">
        <v>420</v>
      </c>
      <c r="I204" s="113" t="s">
        <v>420</v>
      </c>
      <c r="J204" s="113" t="s">
        <v>420</v>
      </c>
      <c r="L204" s="246"/>
    </row>
    <row r="205" s="245" customFormat="true" ht="37.3" hidden="false" customHeight="false" outlineLevel="0" collapsed="false">
      <c r="A205" s="90" t="n">
        <f aca="false">A204+1</f>
        <v>201</v>
      </c>
      <c r="B205" s="204" t="s">
        <v>2741</v>
      </c>
      <c r="C205" s="256" t="s">
        <v>2742</v>
      </c>
      <c r="D205" s="257" t="s">
        <v>2718</v>
      </c>
      <c r="E205" s="129" t="s">
        <v>670</v>
      </c>
      <c r="F205" s="258" t="n">
        <v>11000</v>
      </c>
      <c r="G205" s="258" t="n">
        <v>11000</v>
      </c>
      <c r="H205" s="113" t="s">
        <v>420</v>
      </c>
      <c r="I205" s="113" t="s">
        <v>420</v>
      </c>
      <c r="J205" s="113" t="s">
        <v>420</v>
      </c>
      <c r="L205" s="246"/>
    </row>
    <row r="206" s="245" customFormat="true" ht="37.3" hidden="false" customHeight="false" outlineLevel="0" collapsed="false">
      <c r="A206" s="90" t="n">
        <f aca="false">A205+1</f>
        <v>202</v>
      </c>
      <c r="B206" s="204" t="s">
        <v>2743</v>
      </c>
      <c r="C206" s="256" t="s">
        <v>2744</v>
      </c>
      <c r="D206" s="257" t="s">
        <v>2718</v>
      </c>
      <c r="E206" s="129" t="s">
        <v>670</v>
      </c>
      <c r="F206" s="258" t="n">
        <v>24297</v>
      </c>
      <c r="G206" s="258" t="n">
        <v>24297</v>
      </c>
      <c r="H206" s="113" t="s">
        <v>420</v>
      </c>
      <c r="I206" s="113" t="s">
        <v>420</v>
      </c>
      <c r="J206" s="113" t="s">
        <v>420</v>
      </c>
      <c r="L206" s="246"/>
    </row>
    <row r="207" s="245" customFormat="true" ht="49.35" hidden="false" customHeight="false" outlineLevel="0" collapsed="false">
      <c r="A207" s="90" t="n">
        <f aca="false">A206+1</f>
        <v>203</v>
      </c>
      <c r="B207" s="204" t="s">
        <v>2745</v>
      </c>
      <c r="C207" s="256" t="s">
        <v>2746</v>
      </c>
      <c r="D207" s="257" t="s">
        <v>2718</v>
      </c>
      <c r="E207" s="129" t="s">
        <v>670</v>
      </c>
      <c r="F207" s="258" t="n">
        <v>7178</v>
      </c>
      <c r="G207" s="258" t="n">
        <v>7178</v>
      </c>
      <c r="H207" s="113" t="s">
        <v>420</v>
      </c>
      <c r="I207" s="113" t="s">
        <v>420</v>
      </c>
      <c r="J207" s="113" t="s">
        <v>420</v>
      </c>
      <c r="L207" s="246"/>
    </row>
    <row r="208" s="245" customFormat="true" ht="49.35" hidden="false" customHeight="false" outlineLevel="0" collapsed="false">
      <c r="A208" s="90" t="n">
        <f aca="false">A207+1</f>
        <v>204</v>
      </c>
      <c r="B208" s="204" t="s">
        <v>2747</v>
      </c>
      <c r="C208" s="259" t="s">
        <v>2748</v>
      </c>
      <c r="D208" s="260" t="s">
        <v>2749</v>
      </c>
      <c r="E208" s="129" t="s">
        <v>670</v>
      </c>
      <c r="F208" s="131" t="n">
        <v>2293050</v>
      </c>
      <c r="G208" s="248" t="n">
        <v>2293050</v>
      </c>
      <c r="H208" s="113" t="s">
        <v>420</v>
      </c>
      <c r="I208" s="113" t="s">
        <v>420</v>
      </c>
      <c r="J208" s="113" t="s">
        <v>420</v>
      </c>
      <c r="L208" s="246"/>
    </row>
    <row r="209" s="245" customFormat="true" ht="15.75" hidden="false" customHeight="false" outlineLevel="0" collapsed="false">
      <c r="A209" s="90" t="n">
        <f aca="false">A208+1</f>
        <v>205</v>
      </c>
      <c r="B209" s="204" t="s">
        <v>2750</v>
      </c>
      <c r="C209" s="133" t="s">
        <v>2751</v>
      </c>
      <c r="D209" s="260" t="s">
        <v>2752</v>
      </c>
      <c r="E209" s="129" t="s">
        <v>670</v>
      </c>
      <c r="F209" s="261" t="n">
        <v>233649.98</v>
      </c>
      <c r="G209" s="261" t="n">
        <v>233649.98</v>
      </c>
      <c r="H209" s="113" t="s">
        <v>420</v>
      </c>
      <c r="I209" s="113" t="s">
        <v>420</v>
      </c>
      <c r="J209" s="113" t="s">
        <v>420</v>
      </c>
      <c r="L209" s="246"/>
    </row>
    <row r="210" s="245" customFormat="true" ht="15.75" hidden="false" customHeight="false" outlineLevel="0" collapsed="false">
      <c r="A210" s="90" t="n">
        <f aca="false">A209+1</f>
        <v>206</v>
      </c>
      <c r="B210" s="204" t="s">
        <v>2753</v>
      </c>
      <c r="C210" s="262" t="s">
        <v>2754</v>
      </c>
      <c r="D210" s="260" t="s">
        <v>2752</v>
      </c>
      <c r="E210" s="129" t="s">
        <v>670</v>
      </c>
      <c r="F210" s="261" t="n">
        <v>7990</v>
      </c>
      <c r="G210" s="261" t="n">
        <v>7990</v>
      </c>
      <c r="H210" s="113" t="s">
        <v>420</v>
      </c>
      <c r="I210" s="113" t="s">
        <v>420</v>
      </c>
      <c r="J210" s="113" t="s">
        <v>420</v>
      </c>
      <c r="L210" s="246"/>
    </row>
    <row r="211" s="245" customFormat="true" ht="61.4" hidden="false" customHeight="false" outlineLevel="0" collapsed="false">
      <c r="A211" s="90" t="n">
        <f aca="false">A210+1</f>
        <v>207</v>
      </c>
      <c r="B211" s="204" t="s">
        <v>2755</v>
      </c>
      <c r="C211" s="262" t="s">
        <v>2756</v>
      </c>
      <c r="D211" s="260" t="s">
        <v>2752</v>
      </c>
      <c r="E211" s="129" t="s">
        <v>670</v>
      </c>
      <c r="F211" s="263" t="n">
        <v>961867</v>
      </c>
      <c r="G211" s="263" t="n">
        <v>961867</v>
      </c>
      <c r="H211" s="113" t="s">
        <v>420</v>
      </c>
      <c r="I211" s="113" t="s">
        <v>420</v>
      </c>
      <c r="J211" s="113" t="s">
        <v>420</v>
      </c>
      <c r="L211" s="246"/>
    </row>
    <row r="212" s="245" customFormat="true" ht="15.75" hidden="false" customHeight="false" outlineLevel="0" collapsed="false">
      <c r="A212" s="90" t="n">
        <f aca="false">A211+1</f>
        <v>208</v>
      </c>
      <c r="B212" s="204" t="s">
        <v>2757</v>
      </c>
      <c r="C212" s="264" t="s">
        <v>2758</v>
      </c>
      <c r="D212" s="260" t="s">
        <v>2752</v>
      </c>
      <c r="E212" s="129" t="s">
        <v>670</v>
      </c>
      <c r="F212" s="263" t="n">
        <v>153270</v>
      </c>
      <c r="G212" s="263" t="n">
        <v>153270</v>
      </c>
      <c r="H212" s="113" t="s">
        <v>420</v>
      </c>
      <c r="I212" s="113" t="s">
        <v>420</v>
      </c>
      <c r="J212" s="113" t="s">
        <v>420</v>
      </c>
      <c r="L212" s="246"/>
    </row>
    <row r="213" s="245" customFormat="true" ht="15.75" hidden="false" customHeight="false" outlineLevel="0" collapsed="false">
      <c r="A213" s="90" t="n">
        <f aca="false">A212+1</f>
        <v>209</v>
      </c>
      <c r="B213" s="204" t="s">
        <v>2759</v>
      </c>
      <c r="C213" s="264" t="s">
        <v>2760</v>
      </c>
      <c r="D213" s="260" t="s">
        <v>2752</v>
      </c>
      <c r="E213" s="129" t="s">
        <v>670</v>
      </c>
      <c r="F213" s="263" t="n">
        <v>78000</v>
      </c>
      <c r="G213" s="263" t="n">
        <v>78000</v>
      </c>
      <c r="H213" s="113" t="s">
        <v>420</v>
      </c>
      <c r="I213" s="113" t="s">
        <v>420</v>
      </c>
      <c r="J213" s="113" t="s">
        <v>420</v>
      </c>
      <c r="L213" s="246"/>
    </row>
    <row r="214" s="245" customFormat="true" ht="49.35" hidden="false" customHeight="false" outlineLevel="0" collapsed="false">
      <c r="A214" s="90" t="n">
        <f aca="false">A213+1</f>
        <v>210</v>
      </c>
      <c r="B214" s="204" t="s">
        <v>2761</v>
      </c>
      <c r="C214" s="265" t="s">
        <v>2762</v>
      </c>
      <c r="D214" s="266" t="s">
        <v>2763</v>
      </c>
      <c r="E214" s="129" t="s">
        <v>670</v>
      </c>
      <c r="F214" s="267" t="n">
        <v>5244410.22</v>
      </c>
      <c r="G214" s="267" t="n">
        <v>5244410.22</v>
      </c>
      <c r="H214" s="113" t="s">
        <v>420</v>
      </c>
      <c r="I214" s="113" t="s">
        <v>420</v>
      </c>
      <c r="J214" s="113" t="s">
        <v>420</v>
      </c>
      <c r="L214" s="246"/>
    </row>
    <row r="215" s="245" customFormat="true" ht="15.75" hidden="false" customHeight="false" outlineLevel="0" collapsed="false">
      <c r="A215" s="90" t="n">
        <f aca="false">A214+1</f>
        <v>211</v>
      </c>
      <c r="B215" s="204" t="s">
        <v>2764</v>
      </c>
      <c r="C215" s="265" t="s">
        <v>2765</v>
      </c>
      <c r="D215" s="260" t="s">
        <v>2766</v>
      </c>
      <c r="E215" s="129" t="s">
        <v>670</v>
      </c>
      <c r="F215" s="99" t="n">
        <v>20672</v>
      </c>
      <c r="G215" s="99" t="n">
        <v>0</v>
      </c>
      <c r="H215" s="113" t="s">
        <v>420</v>
      </c>
      <c r="I215" s="113" t="s">
        <v>420</v>
      </c>
      <c r="J215" s="113" t="s">
        <v>420</v>
      </c>
      <c r="L215" s="246"/>
    </row>
    <row r="216" s="245" customFormat="true" ht="15.75" hidden="false" customHeight="false" outlineLevel="0" collapsed="false">
      <c r="A216" s="90" t="n">
        <f aca="false">A215+1</f>
        <v>212</v>
      </c>
      <c r="B216" s="204" t="s">
        <v>2767</v>
      </c>
      <c r="C216" s="133" t="s">
        <v>2768</v>
      </c>
      <c r="D216" s="260" t="s">
        <v>2766</v>
      </c>
      <c r="E216" s="129" t="s">
        <v>670</v>
      </c>
      <c r="F216" s="268" t="n">
        <v>19498</v>
      </c>
      <c r="G216" s="263" t="n">
        <v>0</v>
      </c>
      <c r="H216" s="113" t="s">
        <v>420</v>
      </c>
      <c r="I216" s="113" t="s">
        <v>420</v>
      </c>
      <c r="J216" s="113" t="s">
        <v>420</v>
      </c>
      <c r="L216" s="246"/>
    </row>
    <row r="217" s="245" customFormat="true" ht="15.75" hidden="false" customHeight="false" outlineLevel="0" collapsed="false">
      <c r="A217" s="90" t="n">
        <f aca="false">A216+1</f>
        <v>213</v>
      </c>
      <c r="B217" s="204" t="s">
        <v>2769</v>
      </c>
      <c r="C217" s="133" t="s">
        <v>2770</v>
      </c>
      <c r="D217" s="260" t="s">
        <v>2766</v>
      </c>
      <c r="E217" s="129" t="s">
        <v>670</v>
      </c>
      <c r="F217" s="268" t="n">
        <v>1923.88</v>
      </c>
      <c r="G217" s="263" t="n">
        <v>0</v>
      </c>
      <c r="H217" s="113" t="s">
        <v>420</v>
      </c>
      <c r="I217" s="113" t="s">
        <v>420</v>
      </c>
      <c r="J217" s="113" t="s">
        <v>420</v>
      </c>
      <c r="L217" s="246"/>
    </row>
    <row r="218" s="245" customFormat="true" ht="15.75" hidden="false" customHeight="false" outlineLevel="0" collapsed="false">
      <c r="A218" s="90" t="n">
        <f aca="false">A217+1</f>
        <v>214</v>
      </c>
      <c r="B218" s="204" t="s">
        <v>2771</v>
      </c>
      <c r="C218" s="133" t="s">
        <v>2772</v>
      </c>
      <c r="D218" s="260" t="s">
        <v>2766</v>
      </c>
      <c r="E218" s="129" t="s">
        <v>670</v>
      </c>
      <c r="F218" s="268" t="n">
        <v>1540</v>
      </c>
      <c r="G218" s="263" t="n">
        <v>0</v>
      </c>
      <c r="H218" s="113" t="s">
        <v>420</v>
      </c>
      <c r="I218" s="113" t="s">
        <v>420</v>
      </c>
      <c r="J218" s="113" t="s">
        <v>420</v>
      </c>
      <c r="L218" s="246"/>
    </row>
    <row r="219" s="245" customFormat="true" ht="15.75" hidden="false" customHeight="false" outlineLevel="0" collapsed="false">
      <c r="A219" s="90" t="n">
        <f aca="false">A218+1</f>
        <v>215</v>
      </c>
      <c r="B219" s="204" t="s">
        <v>2773</v>
      </c>
      <c r="C219" s="133" t="s">
        <v>2774</v>
      </c>
      <c r="D219" s="260" t="s">
        <v>2766</v>
      </c>
      <c r="E219" s="129" t="s">
        <v>670</v>
      </c>
      <c r="F219" s="268" t="n">
        <v>22399</v>
      </c>
      <c r="G219" s="263" t="n">
        <v>0</v>
      </c>
      <c r="H219" s="113" t="s">
        <v>420</v>
      </c>
      <c r="I219" s="113" t="s">
        <v>420</v>
      </c>
      <c r="J219" s="113" t="s">
        <v>420</v>
      </c>
      <c r="L219" s="246"/>
    </row>
    <row r="220" s="245" customFormat="true" ht="15.75" hidden="false" customHeight="false" outlineLevel="0" collapsed="false">
      <c r="A220" s="90" t="n">
        <f aca="false">A219+1</f>
        <v>216</v>
      </c>
      <c r="B220" s="204" t="s">
        <v>2775</v>
      </c>
      <c r="C220" s="133" t="s">
        <v>2776</v>
      </c>
      <c r="D220" s="260" t="s">
        <v>2766</v>
      </c>
      <c r="E220" s="129" t="s">
        <v>670</v>
      </c>
      <c r="F220" s="268" t="n">
        <v>500</v>
      </c>
      <c r="G220" s="263" t="n">
        <v>0</v>
      </c>
      <c r="H220" s="113" t="s">
        <v>420</v>
      </c>
      <c r="I220" s="113" t="s">
        <v>420</v>
      </c>
      <c r="J220" s="113" t="s">
        <v>420</v>
      </c>
      <c r="L220" s="246"/>
    </row>
    <row r="221" s="245" customFormat="true" ht="15.75" hidden="false" customHeight="false" outlineLevel="0" collapsed="false">
      <c r="A221" s="90" t="n">
        <f aca="false">A220+1</f>
        <v>217</v>
      </c>
      <c r="B221" s="204" t="s">
        <v>2777</v>
      </c>
      <c r="C221" s="133" t="s">
        <v>2778</v>
      </c>
      <c r="D221" s="260" t="s">
        <v>2766</v>
      </c>
      <c r="E221" s="129" t="s">
        <v>670</v>
      </c>
      <c r="F221" s="268" t="n">
        <v>18900</v>
      </c>
      <c r="G221" s="263" t="n">
        <v>0</v>
      </c>
      <c r="H221" s="113" t="s">
        <v>420</v>
      </c>
      <c r="I221" s="113" t="s">
        <v>420</v>
      </c>
      <c r="J221" s="113" t="s">
        <v>420</v>
      </c>
      <c r="L221" s="246"/>
    </row>
    <row r="222" s="245" customFormat="true" ht="15.75" hidden="false" customHeight="false" outlineLevel="0" collapsed="false">
      <c r="A222" s="90" t="n">
        <f aca="false">A221+1</f>
        <v>218</v>
      </c>
      <c r="B222" s="204" t="s">
        <v>2779</v>
      </c>
      <c r="C222" s="133" t="s">
        <v>2780</v>
      </c>
      <c r="D222" s="260" t="s">
        <v>2766</v>
      </c>
      <c r="E222" s="129" t="s">
        <v>670</v>
      </c>
      <c r="F222" s="268" t="n">
        <v>58800</v>
      </c>
      <c r="G222" s="263" t="n">
        <v>0</v>
      </c>
      <c r="H222" s="113" t="s">
        <v>420</v>
      </c>
      <c r="I222" s="113" t="s">
        <v>420</v>
      </c>
      <c r="J222" s="113" t="s">
        <v>420</v>
      </c>
      <c r="L222" s="246"/>
    </row>
    <row r="223" s="245" customFormat="true" ht="15.75" hidden="false" customHeight="false" outlineLevel="0" collapsed="false">
      <c r="A223" s="90" t="n">
        <f aca="false">A222+1</f>
        <v>219</v>
      </c>
      <c r="B223" s="204" t="s">
        <v>2781</v>
      </c>
      <c r="C223" s="133" t="s">
        <v>2782</v>
      </c>
      <c r="D223" s="260" t="s">
        <v>2766</v>
      </c>
      <c r="E223" s="129" t="s">
        <v>670</v>
      </c>
      <c r="F223" s="268" t="n">
        <v>1620</v>
      </c>
      <c r="G223" s="263" t="n">
        <v>0</v>
      </c>
      <c r="H223" s="113" t="s">
        <v>420</v>
      </c>
      <c r="I223" s="113" t="s">
        <v>420</v>
      </c>
      <c r="J223" s="113" t="s">
        <v>420</v>
      </c>
      <c r="L223" s="246"/>
    </row>
    <row r="224" s="245" customFormat="true" ht="15.75" hidden="false" customHeight="false" outlineLevel="0" collapsed="false">
      <c r="A224" s="90" t="n">
        <f aca="false">A223+1</f>
        <v>220</v>
      </c>
      <c r="B224" s="204" t="s">
        <v>2783</v>
      </c>
      <c r="C224" s="133" t="s">
        <v>2784</v>
      </c>
      <c r="D224" s="260" t="s">
        <v>2766</v>
      </c>
      <c r="E224" s="129" t="s">
        <v>670</v>
      </c>
      <c r="F224" s="268" t="n">
        <v>44380</v>
      </c>
      <c r="G224" s="263" t="n">
        <v>0</v>
      </c>
      <c r="H224" s="113" t="s">
        <v>420</v>
      </c>
      <c r="I224" s="113" t="s">
        <v>420</v>
      </c>
      <c r="J224" s="113" t="s">
        <v>420</v>
      </c>
      <c r="L224" s="246"/>
    </row>
    <row r="225" s="245" customFormat="true" ht="15.75" hidden="false" customHeight="false" outlineLevel="0" collapsed="false">
      <c r="A225" s="90" t="n">
        <f aca="false">A224+1</f>
        <v>221</v>
      </c>
      <c r="B225" s="204" t="s">
        <v>2785</v>
      </c>
      <c r="C225" s="133" t="s">
        <v>2786</v>
      </c>
      <c r="D225" s="260" t="s">
        <v>2766</v>
      </c>
      <c r="E225" s="129" t="s">
        <v>670</v>
      </c>
      <c r="F225" s="268" t="n">
        <v>1000</v>
      </c>
      <c r="G225" s="269" t="n">
        <v>866.56</v>
      </c>
      <c r="H225" s="113" t="s">
        <v>420</v>
      </c>
      <c r="I225" s="113" t="s">
        <v>420</v>
      </c>
      <c r="J225" s="113" t="s">
        <v>420</v>
      </c>
      <c r="L225" s="246"/>
    </row>
    <row r="226" s="245" customFormat="true" ht="85.5" hidden="false" customHeight="false" outlineLevel="0" collapsed="false">
      <c r="A226" s="90" t="n">
        <f aca="false">A225+1</f>
        <v>222</v>
      </c>
      <c r="B226" s="204" t="s">
        <v>2787</v>
      </c>
      <c r="C226" s="133" t="s">
        <v>2788</v>
      </c>
      <c r="D226" s="260" t="s">
        <v>2789</v>
      </c>
      <c r="E226" s="129" t="s">
        <v>670</v>
      </c>
      <c r="F226" s="270" t="n">
        <v>125255</v>
      </c>
      <c r="G226" s="271" t="n">
        <v>123167.42</v>
      </c>
      <c r="H226" s="113" t="s">
        <v>420</v>
      </c>
      <c r="I226" s="113" t="s">
        <v>420</v>
      </c>
      <c r="J226" s="113" t="s">
        <v>420</v>
      </c>
      <c r="L226" s="246"/>
    </row>
    <row r="227" s="245" customFormat="true" ht="73.45" hidden="false" customHeight="false" outlineLevel="0" collapsed="false">
      <c r="A227" s="90" t="n">
        <f aca="false">A226+1</f>
        <v>223</v>
      </c>
      <c r="B227" s="204" t="s">
        <v>2790</v>
      </c>
      <c r="C227" s="133" t="s">
        <v>2791</v>
      </c>
      <c r="D227" s="260" t="s">
        <v>2789</v>
      </c>
      <c r="E227" s="129" t="s">
        <v>670</v>
      </c>
      <c r="F227" s="270" t="n">
        <v>190305</v>
      </c>
      <c r="G227" s="271" t="n">
        <v>187133.25</v>
      </c>
      <c r="H227" s="113" t="s">
        <v>420</v>
      </c>
      <c r="I227" s="113" t="s">
        <v>420</v>
      </c>
      <c r="J227" s="113" t="s">
        <v>420</v>
      </c>
      <c r="L227" s="246"/>
    </row>
    <row r="228" s="245" customFormat="true" ht="73.45" hidden="false" customHeight="false" outlineLevel="0" collapsed="false">
      <c r="A228" s="90" t="n">
        <f aca="false">A227+1</f>
        <v>224</v>
      </c>
      <c r="B228" s="204" t="s">
        <v>2792</v>
      </c>
      <c r="C228" s="133" t="s">
        <v>2793</v>
      </c>
      <c r="D228" s="260" t="s">
        <v>2789</v>
      </c>
      <c r="E228" s="129" t="s">
        <v>670</v>
      </c>
      <c r="F228" s="270" t="n">
        <v>332930</v>
      </c>
      <c r="G228" s="271" t="n">
        <v>305185.7</v>
      </c>
      <c r="H228" s="113" t="s">
        <v>420</v>
      </c>
      <c r="I228" s="113" t="s">
        <v>420</v>
      </c>
      <c r="J228" s="113" t="s">
        <v>420</v>
      </c>
      <c r="L228" s="246"/>
    </row>
    <row r="229" s="245" customFormat="true" ht="15.75" hidden="false" customHeight="false" outlineLevel="0" collapsed="false">
      <c r="A229" s="90" t="n">
        <f aca="false">A228+1</f>
        <v>225</v>
      </c>
      <c r="B229" s="204" t="s">
        <v>2794</v>
      </c>
      <c r="C229" s="256" t="s">
        <v>2795</v>
      </c>
      <c r="D229" s="260" t="s">
        <v>2796</v>
      </c>
      <c r="E229" s="129" t="s">
        <v>670</v>
      </c>
      <c r="F229" s="263" t="n">
        <v>330000</v>
      </c>
      <c r="G229" s="263" t="n">
        <v>330000</v>
      </c>
      <c r="H229" s="113" t="s">
        <v>420</v>
      </c>
      <c r="I229" s="113" t="s">
        <v>420</v>
      </c>
      <c r="J229" s="113" t="s">
        <v>420</v>
      </c>
      <c r="L229" s="246"/>
    </row>
    <row r="230" s="245" customFormat="true" ht="85.5" hidden="false" customHeight="false" outlineLevel="0" collapsed="false">
      <c r="A230" s="90" t="n">
        <f aca="false">A229+1</f>
        <v>226</v>
      </c>
      <c r="B230" s="204" t="s">
        <v>2797</v>
      </c>
      <c r="C230" s="256" t="s">
        <v>2798</v>
      </c>
      <c r="D230" s="260" t="s">
        <v>2799</v>
      </c>
      <c r="E230" s="129" t="s">
        <v>670</v>
      </c>
      <c r="F230" s="99" t="n">
        <v>499958</v>
      </c>
      <c r="G230" s="99" t="n">
        <v>455517.36</v>
      </c>
      <c r="H230" s="113" t="s">
        <v>420</v>
      </c>
      <c r="I230" s="113" t="s">
        <v>420</v>
      </c>
      <c r="J230" s="113" t="s">
        <v>420</v>
      </c>
      <c r="L230" s="246"/>
    </row>
    <row r="231" s="245" customFormat="true" ht="73.45" hidden="false" customHeight="false" outlineLevel="0" collapsed="false">
      <c r="A231" s="90" t="n">
        <f aca="false">A230+1</f>
        <v>227</v>
      </c>
      <c r="B231" s="204" t="s">
        <v>2800</v>
      </c>
      <c r="C231" s="133" t="s">
        <v>2801</v>
      </c>
      <c r="D231" s="260" t="s">
        <v>2802</v>
      </c>
      <c r="E231" s="129" t="s">
        <v>670</v>
      </c>
      <c r="F231" s="263" t="n">
        <v>1102000</v>
      </c>
      <c r="G231" s="263" t="n">
        <v>0</v>
      </c>
      <c r="H231" s="113" t="s">
        <v>420</v>
      </c>
      <c r="I231" s="113" t="s">
        <v>420</v>
      </c>
      <c r="J231" s="113" t="s">
        <v>420</v>
      </c>
      <c r="L231" s="246"/>
    </row>
    <row r="232" s="245" customFormat="true" ht="15.75" hidden="false" customHeight="false" outlineLevel="0" collapsed="false">
      <c r="A232" s="90" t="n">
        <f aca="false">A231+1</f>
        <v>228</v>
      </c>
      <c r="B232" s="204" t="s">
        <v>2803</v>
      </c>
      <c r="C232" s="99" t="s">
        <v>2804</v>
      </c>
      <c r="D232" s="124" t="s">
        <v>2805</v>
      </c>
      <c r="E232" s="129" t="s">
        <v>670</v>
      </c>
      <c r="F232" s="131" t="n">
        <v>11432.54</v>
      </c>
      <c r="G232" s="131" t="n">
        <v>0</v>
      </c>
      <c r="H232" s="113" t="s">
        <v>420</v>
      </c>
      <c r="I232" s="113" t="s">
        <v>420</v>
      </c>
      <c r="J232" s="113" t="s">
        <v>420</v>
      </c>
      <c r="L232" s="246"/>
    </row>
    <row r="233" s="245" customFormat="true" ht="15.75" hidden="false" customHeight="false" outlineLevel="0" collapsed="false">
      <c r="A233" s="90" t="n">
        <f aca="false">A232+1</f>
        <v>229</v>
      </c>
      <c r="B233" s="204" t="s">
        <v>2806</v>
      </c>
      <c r="C233" s="99" t="s">
        <v>2807</v>
      </c>
      <c r="D233" s="124" t="s">
        <v>2805</v>
      </c>
      <c r="E233" s="129" t="s">
        <v>670</v>
      </c>
      <c r="F233" s="99" t="n">
        <v>3500</v>
      </c>
      <c r="G233" s="99" t="n">
        <v>0</v>
      </c>
      <c r="H233" s="113" t="s">
        <v>420</v>
      </c>
      <c r="I233" s="113" t="s">
        <v>420</v>
      </c>
      <c r="J233" s="113" t="s">
        <v>420</v>
      </c>
      <c r="L233" s="246"/>
    </row>
    <row r="234" s="245" customFormat="true" ht="25.3" hidden="false" customHeight="false" outlineLevel="0" collapsed="false">
      <c r="A234" s="90" t="n">
        <f aca="false">A233+1</f>
        <v>230</v>
      </c>
      <c r="B234" s="204" t="s">
        <v>2808</v>
      </c>
      <c r="C234" s="272" t="s">
        <v>2809</v>
      </c>
      <c r="D234" s="124" t="s">
        <v>2810</v>
      </c>
      <c r="E234" s="129" t="s">
        <v>670</v>
      </c>
      <c r="F234" s="99" t="n">
        <v>321700</v>
      </c>
      <c r="G234" s="99" t="n">
        <v>321700</v>
      </c>
      <c r="H234" s="113" t="s">
        <v>420</v>
      </c>
      <c r="I234" s="113" t="s">
        <v>420</v>
      </c>
      <c r="J234" s="113" t="s">
        <v>420</v>
      </c>
      <c r="L234" s="246"/>
    </row>
    <row r="235" s="245" customFormat="true" ht="85.5" hidden="false" customHeight="false" outlineLevel="0" collapsed="false">
      <c r="A235" s="90" t="n">
        <f aca="false">A234+1</f>
        <v>231</v>
      </c>
      <c r="B235" s="204" t="s">
        <v>2811</v>
      </c>
      <c r="C235" s="273" t="s">
        <v>2812</v>
      </c>
      <c r="D235" s="124" t="s">
        <v>2813</v>
      </c>
      <c r="E235" s="129" t="s">
        <v>670</v>
      </c>
      <c r="F235" s="99" t="n">
        <v>6218750</v>
      </c>
      <c r="G235" s="99" t="n">
        <v>6218750</v>
      </c>
      <c r="H235" s="113" t="s">
        <v>420</v>
      </c>
      <c r="I235" s="113" t="s">
        <v>420</v>
      </c>
      <c r="J235" s="113" t="s">
        <v>420</v>
      </c>
      <c r="L235" s="246"/>
    </row>
    <row r="236" s="245" customFormat="true" ht="85.5" hidden="false" customHeight="false" outlineLevel="0" collapsed="false">
      <c r="A236" s="90" t="n">
        <f aca="false">A235+1</f>
        <v>232</v>
      </c>
      <c r="B236" s="204" t="s">
        <v>2814</v>
      </c>
      <c r="C236" s="273" t="s">
        <v>2815</v>
      </c>
      <c r="D236" s="124" t="s">
        <v>2813</v>
      </c>
      <c r="E236" s="129" t="s">
        <v>670</v>
      </c>
      <c r="F236" s="99" t="n">
        <v>6218750</v>
      </c>
      <c r="G236" s="99" t="n">
        <v>6218750</v>
      </c>
      <c r="H236" s="113" t="s">
        <v>420</v>
      </c>
      <c r="I236" s="113" t="s">
        <v>420</v>
      </c>
      <c r="J236" s="113" t="s">
        <v>420</v>
      </c>
      <c r="L236" s="246"/>
    </row>
    <row r="237" s="245" customFormat="true" ht="37.3" hidden="false" customHeight="false" outlineLevel="0" collapsed="false">
      <c r="A237" s="90" t="n">
        <f aca="false">A236+1</f>
        <v>233</v>
      </c>
      <c r="B237" s="204" t="s">
        <v>2816</v>
      </c>
      <c r="C237" s="259" t="s">
        <v>2817</v>
      </c>
      <c r="D237" s="124" t="s">
        <v>2818</v>
      </c>
      <c r="E237" s="129" t="s">
        <v>670</v>
      </c>
      <c r="F237" s="99" t="n">
        <v>23280</v>
      </c>
      <c r="G237" s="99" t="n">
        <v>23280</v>
      </c>
      <c r="H237" s="113" t="s">
        <v>420</v>
      </c>
      <c r="I237" s="113" t="s">
        <v>420</v>
      </c>
      <c r="J237" s="113" t="s">
        <v>420</v>
      </c>
      <c r="L237" s="246"/>
    </row>
    <row r="238" s="245" customFormat="true" ht="37.3" hidden="false" customHeight="false" outlineLevel="0" collapsed="false">
      <c r="A238" s="90" t="n">
        <f aca="false">A237+1</f>
        <v>234</v>
      </c>
      <c r="B238" s="204" t="s">
        <v>2819</v>
      </c>
      <c r="C238" s="259" t="s">
        <v>2817</v>
      </c>
      <c r="D238" s="124" t="s">
        <v>2818</v>
      </c>
      <c r="E238" s="129" t="s">
        <v>670</v>
      </c>
      <c r="F238" s="99" t="n">
        <v>23280</v>
      </c>
      <c r="G238" s="99" t="n">
        <v>23280</v>
      </c>
      <c r="H238" s="113" t="s">
        <v>420</v>
      </c>
      <c r="I238" s="113" t="s">
        <v>420</v>
      </c>
      <c r="J238" s="113" t="s">
        <v>420</v>
      </c>
      <c r="L238" s="246"/>
    </row>
    <row r="239" s="245" customFormat="true" ht="37.3" hidden="false" customHeight="false" outlineLevel="0" collapsed="false">
      <c r="A239" s="90" t="n">
        <f aca="false">A238+1</f>
        <v>235</v>
      </c>
      <c r="B239" s="204" t="s">
        <v>2820</v>
      </c>
      <c r="C239" s="259" t="s">
        <v>2817</v>
      </c>
      <c r="D239" s="124" t="s">
        <v>2818</v>
      </c>
      <c r="E239" s="129" t="s">
        <v>670</v>
      </c>
      <c r="F239" s="99" t="n">
        <v>23280</v>
      </c>
      <c r="G239" s="99" t="n">
        <v>23280</v>
      </c>
      <c r="H239" s="113" t="s">
        <v>420</v>
      </c>
      <c r="I239" s="113" t="s">
        <v>420</v>
      </c>
      <c r="J239" s="113" t="s">
        <v>420</v>
      </c>
      <c r="L239" s="246"/>
    </row>
    <row r="240" s="245" customFormat="true" ht="37.3" hidden="false" customHeight="false" outlineLevel="0" collapsed="false">
      <c r="A240" s="90" t="n">
        <f aca="false">A239+1</f>
        <v>236</v>
      </c>
      <c r="B240" s="204" t="s">
        <v>2821</v>
      </c>
      <c r="C240" s="259" t="s">
        <v>2817</v>
      </c>
      <c r="D240" s="124" t="s">
        <v>2818</v>
      </c>
      <c r="E240" s="129" t="s">
        <v>670</v>
      </c>
      <c r="F240" s="99" t="n">
        <v>23280</v>
      </c>
      <c r="G240" s="99" t="n">
        <v>23280</v>
      </c>
      <c r="H240" s="113" t="s">
        <v>420</v>
      </c>
      <c r="I240" s="113" t="s">
        <v>420</v>
      </c>
      <c r="J240" s="113" t="s">
        <v>420</v>
      </c>
      <c r="L240" s="246"/>
    </row>
    <row r="241" s="245" customFormat="true" ht="37.3" hidden="false" customHeight="false" outlineLevel="0" collapsed="false">
      <c r="A241" s="90" t="n">
        <f aca="false">A240+1</f>
        <v>237</v>
      </c>
      <c r="B241" s="204" t="s">
        <v>2822</v>
      </c>
      <c r="C241" s="259" t="s">
        <v>2817</v>
      </c>
      <c r="D241" s="124" t="s">
        <v>2818</v>
      </c>
      <c r="E241" s="129" t="s">
        <v>670</v>
      </c>
      <c r="F241" s="99" t="n">
        <v>23280</v>
      </c>
      <c r="G241" s="99" t="n">
        <v>23280</v>
      </c>
      <c r="H241" s="113" t="s">
        <v>420</v>
      </c>
      <c r="I241" s="113" t="s">
        <v>420</v>
      </c>
      <c r="J241" s="113" t="s">
        <v>420</v>
      </c>
      <c r="L241" s="246"/>
    </row>
    <row r="242" s="245" customFormat="true" ht="15.75" hidden="false" customHeight="false" outlineLevel="0" collapsed="false">
      <c r="A242" s="90" t="n">
        <f aca="false">A241+1</f>
        <v>238</v>
      </c>
      <c r="B242" s="204" t="s">
        <v>2823</v>
      </c>
      <c r="C242" s="176" t="s">
        <v>2824</v>
      </c>
      <c r="D242" s="124" t="s">
        <v>2818</v>
      </c>
      <c r="E242" s="129" t="s">
        <v>670</v>
      </c>
      <c r="F242" s="99" t="n">
        <v>14200</v>
      </c>
      <c r="G242" s="99" t="n">
        <v>14200</v>
      </c>
      <c r="H242" s="113" t="s">
        <v>420</v>
      </c>
      <c r="I242" s="113" t="s">
        <v>420</v>
      </c>
      <c r="J242" s="113" t="s">
        <v>420</v>
      </c>
      <c r="L242" s="246"/>
    </row>
    <row r="243" s="245" customFormat="true" ht="15.75" hidden="false" customHeight="false" outlineLevel="0" collapsed="false">
      <c r="A243" s="90" t="n">
        <f aca="false">A242+1</f>
        <v>239</v>
      </c>
      <c r="B243" s="204" t="s">
        <v>2825</v>
      </c>
      <c r="C243" s="259" t="s">
        <v>2826</v>
      </c>
      <c r="D243" s="124" t="s">
        <v>2818</v>
      </c>
      <c r="E243" s="129" t="s">
        <v>670</v>
      </c>
      <c r="F243" s="99" t="n">
        <v>14200</v>
      </c>
      <c r="G243" s="99" t="n">
        <v>14200</v>
      </c>
      <c r="H243" s="113" t="s">
        <v>420</v>
      </c>
      <c r="I243" s="113" t="s">
        <v>420</v>
      </c>
      <c r="J243" s="113" t="s">
        <v>420</v>
      </c>
      <c r="L243" s="246"/>
    </row>
    <row r="244" s="245" customFormat="true" ht="15.75" hidden="false" customHeight="false" outlineLevel="0" collapsed="false">
      <c r="A244" s="90" t="n">
        <f aca="false">A243+1</f>
        <v>240</v>
      </c>
      <c r="B244" s="204" t="s">
        <v>2827</v>
      </c>
      <c r="C244" s="259" t="s">
        <v>2828</v>
      </c>
      <c r="D244" s="124" t="s">
        <v>2818</v>
      </c>
      <c r="E244" s="129" t="s">
        <v>670</v>
      </c>
      <c r="F244" s="99" t="n">
        <v>46300</v>
      </c>
      <c r="G244" s="99" t="n">
        <v>46300</v>
      </c>
      <c r="H244" s="113" t="s">
        <v>420</v>
      </c>
      <c r="I244" s="113" t="s">
        <v>420</v>
      </c>
      <c r="J244" s="113" t="s">
        <v>420</v>
      </c>
      <c r="L244" s="246"/>
    </row>
    <row r="245" s="245" customFormat="true" ht="15.75" hidden="false" customHeight="false" outlineLevel="0" collapsed="false">
      <c r="A245" s="90" t="n">
        <f aca="false">A244+1</f>
        <v>241</v>
      </c>
      <c r="B245" s="204" t="s">
        <v>2829</v>
      </c>
      <c r="C245" s="259" t="s">
        <v>2830</v>
      </c>
      <c r="D245" s="124" t="s">
        <v>2818</v>
      </c>
      <c r="E245" s="129" t="s">
        <v>670</v>
      </c>
      <c r="F245" s="99" t="n">
        <v>14700</v>
      </c>
      <c r="G245" s="99" t="n">
        <v>14700</v>
      </c>
      <c r="H245" s="113" t="s">
        <v>420</v>
      </c>
      <c r="I245" s="113" t="s">
        <v>420</v>
      </c>
      <c r="J245" s="113" t="s">
        <v>420</v>
      </c>
      <c r="L245" s="246"/>
    </row>
    <row r="246" s="245" customFormat="true" ht="15.75" hidden="false" customHeight="false" outlineLevel="0" collapsed="false">
      <c r="A246" s="90" t="n">
        <f aca="false">A245+1</f>
        <v>242</v>
      </c>
      <c r="B246" s="204" t="s">
        <v>2831</v>
      </c>
      <c r="C246" s="259" t="s">
        <v>2832</v>
      </c>
      <c r="D246" s="124" t="s">
        <v>2818</v>
      </c>
      <c r="E246" s="129" t="s">
        <v>670</v>
      </c>
      <c r="F246" s="99" t="n">
        <v>16800</v>
      </c>
      <c r="G246" s="99" t="n">
        <v>16800</v>
      </c>
      <c r="H246" s="113" t="s">
        <v>420</v>
      </c>
      <c r="I246" s="113" t="s">
        <v>420</v>
      </c>
      <c r="J246" s="113" t="s">
        <v>420</v>
      </c>
      <c r="L246" s="246"/>
    </row>
    <row r="247" s="245" customFormat="true" ht="15.75" hidden="false" customHeight="false" outlineLevel="0" collapsed="false">
      <c r="A247" s="90" t="n">
        <f aca="false">A246+1</f>
        <v>243</v>
      </c>
      <c r="B247" s="204" t="s">
        <v>2833</v>
      </c>
      <c r="C247" s="259" t="s">
        <v>2834</v>
      </c>
      <c r="D247" s="124" t="s">
        <v>2818</v>
      </c>
      <c r="E247" s="129" t="s">
        <v>670</v>
      </c>
      <c r="F247" s="99" t="n">
        <v>14700</v>
      </c>
      <c r="G247" s="99" t="n">
        <v>14700</v>
      </c>
      <c r="H247" s="113" t="s">
        <v>420</v>
      </c>
      <c r="I247" s="113" t="s">
        <v>420</v>
      </c>
      <c r="J247" s="113" t="s">
        <v>420</v>
      </c>
      <c r="L247" s="246"/>
    </row>
    <row r="248" s="245" customFormat="true" ht="15.75" hidden="false" customHeight="false" outlineLevel="0" collapsed="false">
      <c r="A248" s="90" t="n">
        <f aca="false">A247+1</f>
        <v>244</v>
      </c>
      <c r="B248" s="204" t="s">
        <v>2835</v>
      </c>
      <c r="C248" s="259" t="s">
        <v>2834</v>
      </c>
      <c r="D248" s="124" t="s">
        <v>2818</v>
      </c>
      <c r="E248" s="129" t="s">
        <v>670</v>
      </c>
      <c r="F248" s="99" t="n">
        <v>14700</v>
      </c>
      <c r="G248" s="99" t="n">
        <v>14700</v>
      </c>
      <c r="H248" s="113" t="s">
        <v>420</v>
      </c>
      <c r="I248" s="113" t="s">
        <v>420</v>
      </c>
      <c r="J248" s="113" t="s">
        <v>420</v>
      </c>
      <c r="L248" s="246"/>
    </row>
    <row r="249" s="245" customFormat="true" ht="15.75" hidden="false" customHeight="false" outlineLevel="0" collapsed="false">
      <c r="A249" s="90" t="n">
        <f aca="false">A248+1</f>
        <v>245</v>
      </c>
      <c r="B249" s="204" t="s">
        <v>2836</v>
      </c>
      <c r="C249" s="259" t="s">
        <v>2837</v>
      </c>
      <c r="D249" s="124" t="s">
        <v>2818</v>
      </c>
      <c r="E249" s="129" t="s">
        <v>670</v>
      </c>
      <c r="F249" s="99" t="n">
        <v>14500</v>
      </c>
      <c r="G249" s="99" t="n">
        <v>14500</v>
      </c>
      <c r="H249" s="113" t="s">
        <v>420</v>
      </c>
      <c r="I249" s="113" t="s">
        <v>420</v>
      </c>
      <c r="J249" s="113" t="s">
        <v>420</v>
      </c>
      <c r="L249" s="246"/>
    </row>
    <row r="250" s="245" customFormat="true" ht="15.75" hidden="false" customHeight="false" outlineLevel="0" collapsed="false">
      <c r="A250" s="90" t="n">
        <f aca="false">A249+1</f>
        <v>246</v>
      </c>
      <c r="B250" s="204" t="s">
        <v>2838</v>
      </c>
      <c r="C250" s="259" t="s">
        <v>2837</v>
      </c>
      <c r="D250" s="124" t="s">
        <v>2818</v>
      </c>
      <c r="E250" s="129" t="s">
        <v>670</v>
      </c>
      <c r="F250" s="99" t="n">
        <v>14500</v>
      </c>
      <c r="G250" s="99" t="n">
        <v>14500</v>
      </c>
      <c r="H250" s="113" t="s">
        <v>420</v>
      </c>
      <c r="I250" s="113" t="s">
        <v>420</v>
      </c>
      <c r="J250" s="113" t="s">
        <v>420</v>
      </c>
      <c r="L250" s="246"/>
    </row>
    <row r="251" s="245" customFormat="true" ht="15.75" hidden="false" customHeight="false" outlineLevel="0" collapsed="false">
      <c r="A251" s="90" t="n">
        <f aca="false">A250+1</f>
        <v>247</v>
      </c>
      <c r="B251" s="204" t="s">
        <v>2839</v>
      </c>
      <c r="C251" s="259" t="s">
        <v>2837</v>
      </c>
      <c r="D251" s="124" t="s">
        <v>2818</v>
      </c>
      <c r="E251" s="129" t="s">
        <v>670</v>
      </c>
      <c r="F251" s="99" t="n">
        <v>14500</v>
      </c>
      <c r="G251" s="99" t="n">
        <v>14500</v>
      </c>
      <c r="H251" s="113" t="s">
        <v>420</v>
      </c>
      <c r="I251" s="113" t="s">
        <v>420</v>
      </c>
      <c r="J251" s="113" t="s">
        <v>420</v>
      </c>
      <c r="L251" s="246"/>
    </row>
    <row r="252" s="245" customFormat="true" ht="37.3" hidden="false" customHeight="false" outlineLevel="0" collapsed="false">
      <c r="A252" s="90" t="n">
        <f aca="false">A251+1</f>
        <v>248</v>
      </c>
      <c r="B252" s="204" t="s">
        <v>2840</v>
      </c>
      <c r="C252" s="259" t="s">
        <v>2841</v>
      </c>
      <c r="D252" s="124" t="s">
        <v>2818</v>
      </c>
      <c r="E252" s="129" t="s">
        <v>670</v>
      </c>
      <c r="F252" s="99" t="n">
        <v>14200</v>
      </c>
      <c r="G252" s="99" t="n">
        <v>14200</v>
      </c>
      <c r="H252" s="113" t="s">
        <v>420</v>
      </c>
      <c r="I252" s="113" t="s">
        <v>420</v>
      </c>
      <c r="J252" s="113" t="s">
        <v>420</v>
      </c>
      <c r="L252" s="246"/>
    </row>
    <row r="253" s="245" customFormat="true" ht="37.3" hidden="false" customHeight="false" outlineLevel="0" collapsed="false">
      <c r="A253" s="90" t="n">
        <f aca="false">A252+1</f>
        <v>249</v>
      </c>
      <c r="B253" s="204" t="s">
        <v>2842</v>
      </c>
      <c r="C253" s="259" t="s">
        <v>2841</v>
      </c>
      <c r="D253" s="124" t="s">
        <v>2818</v>
      </c>
      <c r="E253" s="129" t="s">
        <v>670</v>
      </c>
      <c r="F253" s="99" t="n">
        <v>14200</v>
      </c>
      <c r="G253" s="99" t="n">
        <v>14200</v>
      </c>
      <c r="H253" s="113" t="s">
        <v>420</v>
      </c>
      <c r="I253" s="113" t="s">
        <v>420</v>
      </c>
      <c r="J253" s="113" t="s">
        <v>420</v>
      </c>
      <c r="L253" s="246"/>
    </row>
    <row r="254" s="245" customFormat="true" ht="15.75" hidden="false" customHeight="false" outlineLevel="0" collapsed="false">
      <c r="A254" s="90" t="n">
        <f aca="false">A253+1</f>
        <v>250</v>
      </c>
      <c r="B254" s="204" t="s">
        <v>2843</v>
      </c>
      <c r="C254" s="272" t="s">
        <v>2844</v>
      </c>
      <c r="D254" s="124" t="s">
        <v>2845</v>
      </c>
      <c r="E254" s="129" t="s">
        <v>670</v>
      </c>
      <c r="F254" s="99" t="n">
        <v>22176</v>
      </c>
      <c r="G254" s="99" t="n">
        <v>22176</v>
      </c>
      <c r="H254" s="113" t="s">
        <v>420</v>
      </c>
      <c r="I254" s="113" t="s">
        <v>420</v>
      </c>
      <c r="J254" s="113" t="s">
        <v>420</v>
      </c>
      <c r="L254" s="246"/>
    </row>
    <row r="255" s="245" customFormat="true" ht="15.75" hidden="false" customHeight="false" outlineLevel="0" collapsed="false">
      <c r="A255" s="90" t="n">
        <f aca="false">A254+1</f>
        <v>251</v>
      </c>
      <c r="B255" s="204" t="s">
        <v>2846</v>
      </c>
      <c r="C255" s="262" t="s">
        <v>2847</v>
      </c>
      <c r="D255" s="124" t="s">
        <v>2848</v>
      </c>
      <c r="E255" s="129" t="s">
        <v>670</v>
      </c>
      <c r="F255" s="99" t="n">
        <v>30000</v>
      </c>
      <c r="G255" s="99" t="n">
        <v>30000</v>
      </c>
      <c r="H255" s="113" t="s">
        <v>420</v>
      </c>
      <c r="I255" s="113" t="s">
        <v>420</v>
      </c>
      <c r="J255" s="113" t="s">
        <v>420</v>
      </c>
      <c r="L255" s="246"/>
    </row>
    <row r="256" s="245" customFormat="true" ht="15.75" hidden="false" customHeight="false" outlineLevel="0" collapsed="false">
      <c r="A256" s="90" t="n">
        <f aca="false">A255+1</f>
        <v>252</v>
      </c>
      <c r="B256" s="204" t="s">
        <v>2849</v>
      </c>
      <c r="C256" s="262" t="s">
        <v>2850</v>
      </c>
      <c r="D256" s="124" t="s">
        <v>2848</v>
      </c>
      <c r="E256" s="129" t="s">
        <v>670</v>
      </c>
      <c r="F256" s="99" t="n">
        <v>30000</v>
      </c>
      <c r="G256" s="99" t="n">
        <v>30000</v>
      </c>
      <c r="H256" s="113" t="s">
        <v>420</v>
      </c>
      <c r="I256" s="113" t="s">
        <v>420</v>
      </c>
      <c r="J256" s="113" t="s">
        <v>420</v>
      </c>
      <c r="L256" s="246"/>
    </row>
    <row r="257" s="245" customFormat="true" ht="15.75" hidden="false" customHeight="false" outlineLevel="0" collapsed="false">
      <c r="A257" s="90" t="n">
        <f aca="false">A256+1</f>
        <v>253</v>
      </c>
      <c r="B257" s="204" t="s">
        <v>2851</v>
      </c>
      <c r="C257" s="99" t="s">
        <v>2852</v>
      </c>
      <c r="D257" s="124" t="s">
        <v>2848</v>
      </c>
      <c r="E257" s="129" t="s">
        <v>670</v>
      </c>
      <c r="F257" s="99" t="n">
        <v>13000</v>
      </c>
      <c r="G257" s="99" t="n">
        <v>13000</v>
      </c>
      <c r="H257" s="113" t="s">
        <v>420</v>
      </c>
      <c r="I257" s="113" t="s">
        <v>420</v>
      </c>
      <c r="J257" s="113" t="s">
        <v>420</v>
      </c>
      <c r="L257" s="246"/>
    </row>
    <row r="258" s="245" customFormat="true" ht="15.75" hidden="false" customHeight="false" outlineLevel="0" collapsed="false">
      <c r="A258" s="90" t="n">
        <f aca="false">A257+1</f>
        <v>254</v>
      </c>
      <c r="B258" s="204" t="s">
        <v>2853</v>
      </c>
      <c r="C258" s="99" t="s">
        <v>2854</v>
      </c>
      <c r="D258" s="124" t="s">
        <v>2848</v>
      </c>
      <c r="E258" s="129" t="s">
        <v>670</v>
      </c>
      <c r="F258" s="99" t="n">
        <v>10000</v>
      </c>
      <c r="G258" s="99" t="n">
        <v>10000</v>
      </c>
      <c r="H258" s="113" t="s">
        <v>420</v>
      </c>
      <c r="I258" s="113" t="s">
        <v>420</v>
      </c>
      <c r="J258" s="113" t="s">
        <v>420</v>
      </c>
      <c r="L258" s="246"/>
    </row>
    <row r="259" s="245" customFormat="true" ht="15.75" hidden="false" customHeight="false" outlineLevel="0" collapsed="false">
      <c r="A259" s="90" t="n">
        <f aca="false">A258+1</f>
        <v>255</v>
      </c>
      <c r="B259" s="204" t="s">
        <v>2855</v>
      </c>
      <c r="C259" s="256" t="s">
        <v>2856</v>
      </c>
      <c r="D259" s="124" t="s">
        <v>2848</v>
      </c>
      <c r="E259" s="129" t="s">
        <v>670</v>
      </c>
      <c r="F259" s="99" t="n">
        <v>3700</v>
      </c>
      <c r="G259" s="99" t="n">
        <v>3700</v>
      </c>
      <c r="H259" s="113" t="s">
        <v>420</v>
      </c>
      <c r="I259" s="113" t="s">
        <v>420</v>
      </c>
      <c r="J259" s="113" t="s">
        <v>420</v>
      </c>
      <c r="L259" s="246"/>
    </row>
    <row r="260" s="245" customFormat="true" ht="15.75" hidden="false" customHeight="false" outlineLevel="0" collapsed="false">
      <c r="A260" s="90" t="n">
        <f aca="false">A259+1</f>
        <v>256</v>
      </c>
      <c r="B260" s="204" t="s">
        <v>2857</v>
      </c>
      <c r="C260" s="256" t="s">
        <v>2858</v>
      </c>
      <c r="D260" s="124" t="s">
        <v>2848</v>
      </c>
      <c r="E260" s="129" t="s">
        <v>670</v>
      </c>
      <c r="F260" s="99" t="n">
        <v>46000</v>
      </c>
      <c r="G260" s="99" t="n">
        <v>46000</v>
      </c>
      <c r="H260" s="113" t="s">
        <v>420</v>
      </c>
      <c r="I260" s="113" t="s">
        <v>420</v>
      </c>
      <c r="J260" s="113" t="s">
        <v>420</v>
      </c>
      <c r="L260" s="246"/>
    </row>
    <row r="261" s="245" customFormat="true" ht="15.75" hidden="false" customHeight="false" outlineLevel="0" collapsed="false">
      <c r="A261" s="90" t="n">
        <f aca="false">A260+1</f>
        <v>257</v>
      </c>
      <c r="B261" s="204" t="s">
        <v>2859</v>
      </c>
      <c r="C261" s="256" t="s">
        <v>2860</v>
      </c>
      <c r="D261" s="124" t="s">
        <v>2848</v>
      </c>
      <c r="E261" s="129" t="s">
        <v>670</v>
      </c>
      <c r="F261" s="99" t="n">
        <v>29600</v>
      </c>
      <c r="G261" s="99" t="n">
        <v>29600</v>
      </c>
      <c r="H261" s="113" t="s">
        <v>420</v>
      </c>
      <c r="I261" s="113" t="s">
        <v>420</v>
      </c>
      <c r="J261" s="113" t="s">
        <v>420</v>
      </c>
      <c r="L261" s="246"/>
    </row>
    <row r="262" s="245" customFormat="true" ht="49.35" hidden="false" customHeight="false" outlineLevel="0" collapsed="false">
      <c r="A262" s="90" t="n">
        <f aca="false">A261+1</f>
        <v>258</v>
      </c>
      <c r="B262" s="204" t="s">
        <v>2861</v>
      </c>
      <c r="C262" s="273" t="s">
        <v>2862</v>
      </c>
      <c r="D262" s="124" t="s">
        <v>2863</v>
      </c>
      <c r="E262" s="129" t="s">
        <v>670</v>
      </c>
      <c r="F262" s="99" t="n">
        <v>3962979</v>
      </c>
      <c r="G262" s="99" t="n">
        <v>3962979</v>
      </c>
      <c r="H262" s="113" t="s">
        <v>420</v>
      </c>
      <c r="I262" s="113" t="s">
        <v>420</v>
      </c>
      <c r="J262" s="113" t="s">
        <v>420</v>
      </c>
      <c r="L262" s="246"/>
    </row>
    <row r="263" s="245" customFormat="true" ht="25.3" hidden="false" customHeight="false" outlineLevel="0" collapsed="false">
      <c r="A263" s="90" t="n">
        <f aca="false">A262+1</f>
        <v>259</v>
      </c>
      <c r="B263" s="204" t="s">
        <v>2864</v>
      </c>
      <c r="C263" s="273" t="s">
        <v>2865</v>
      </c>
      <c r="D263" s="124" t="s">
        <v>2866</v>
      </c>
      <c r="E263" s="129" t="s">
        <v>670</v>
      </c>
      <c r="F263" s="99" t="n">
        <v>239500</v>
      </c>
      <c r="G263" s="99" t="n">
        <v>0</v>
      </c>
      <c r="H263" s="113" t="s">
        <v>420</v>
      </c>
      <c r="I263" s="113" t="s">
        <v>420</v>
      </c>
      <c r="J263" s="113" t="s">
        <v>420</v>
      </c>
      <c r="L263" s="246"/>
    </row>
    <row r="264" s="245" customFormat="true" ht="15.75" hidden="false" customHeight="false" outlineLevel="0" collapsed="false">
      <c r="A264" s="90" t="n">
        <f aca="false">A263+1</f>
        <v>260</v>
      </c>
      <c r="B264" s="204" t="s">
        <v>2867</v>
      </c>
      <c r="C264" s="273" t="s">
        <v>2868</v>
      </c>
      <c r="D264" s="124" t="s">
        <v>2869</v>
      </c>
      <c r="E264" s="129" t="s">
        <v>670</v>
      </c>
      <c r="F264" s="99" t="n">
        <v>14500</v>
      </c>
      <c r="G264" s="99" t="n">
        <v>14500</v>
      </c>
      <c r="H264" s="113" t="s">
        <v>420</v>
      </c>
      <c r="I264" s="113" t="s">
        <v>420</v>
      </c>
      <c r="J264" s="113" t="s">
        <v>420</v>
      </c>
      <c r="L264" s="246"/>
    </row>
    <row r="265" s="245" customFormat="true" ht="15.75" hidden="false" customHeight="false" outlineLevel="0" collapsed="false">
      <c r="A265" s="90" t="n">
        <f aca="false">A264+1</f>
        <v>261</v>
      </c>
      <c r="B265" s="204" t="s">
        <v>2870</v>
      </c>
      <c r="C265" s="273" t="s">
        <v>2871</v>
      </c>
      <c r="D265" s="124" t="s">
        <v>2869</v>
      </c>
      <c r="E265" s="129" t="s">
        <v>670</v>
      </c>
      <c r="F265" s="99" t="n">
        <v>9500</v>
      </c>
      <c r="G265" s="99" t="n">
        <v>9500</v>
      </c>
      <c r="H265" s="113" t="s">
        <v>420</v>
      </c>
      <c r="I265" s="113" t="s">
        <v>420</v>
      </c>
      <c r="J265" s="113" t="s">
        <v>420</v>
      </c>
      <c r="L265" s="246"/>
    </row>
    <row r="266" s="245" customFormat="true" ht="15.75" hidden="false" customHeight="false" outlineLevel="0" collapsed="false">
      <c r="A266" s="90" t="n">
        <f aca="false">A265+1</f>
        <v>262</v>
      </c>
      <c r="B266" s="204" t="s">
        <v>2872</v>
      </c>
      <c r="C266" s="273" t="s">
        <v>2873</v>
      </c>
      <c r="D266" s="124" t="s">
        <v>2869</v>
      </c>
      <c r="E266" s="129" t="s">
        <v>670</v>
      </c>
      <c r="F266" s="99" t="n">
        <v>5200</v>
      </c>
      <c r="G266" s="99" t="n">
        <v>5200</v>
      </c>
      <c r="H266" s="113" t="s">
        <v>420</v>
      </c>
      <c r="I266" s="113" t="s">
        <v>420</v>
      </c>
      <c r="J266" s="113" t="s">
        <v>420</v>
      </c>
      <c r="L266" s="246"/>
    </row>
    <row r="267" s="245" customFormat="true" ht="15.75" hidden="false" customHeight="false" outlineLevel="0" collapsed="false">
      <c r="A267" s="90" t="n">
        <f aca="false">A266+1</f>
        <v>263</v>
      </c>
      <c r="B267" s="204" t="s">
        <v>2874</v>
      </c>
      <c r="C267" s="273" t="s">
        <v>2875</v>
      </c>
      <c r="D267" s="124" t="s">
        <v>2869</v>
      </c>
      <c r="E267" s="129" t="s">
        <v>670</v>
      </c>
      <c r="F267" s="99" t="n">
        <v>4000</v>
      </c>
      <c r="G267" s="99" t="n">
        <v>4000</v>
      </c>
      <c r="H267" s="113" t="s">
        <v>420</v>
      </c>
      <c r="I267" s="113" t="s">
        <v>420</v>
      </c>
      <c r="J267" s="113" t="s">
        <v>420</v>
      </c>
      <c r="L267" s="246"/>
    </row>
    <row r="268" s="245" customFormat="true" ht="15.75" hidden="false" customHeight="false" outlineLevel="0" collapsed="false">
      <c r="A268" s="90" t="n">
        <f aca="false">A267+1</f>
        <v>264</v>
      </c>
      <c r="B268" s="204" t="s">
        <v>2876</v>
      </c>
      <c r="C268" s="273" t="s">
        <v>2877</v>
      </c>
      <c r="D268" s="124" t="s">
        <v>2869</v>
      </c>
      <c r="E268" s="129" t="s">
        <v>670</v>
      </c>
      <c r="F268" s="99" t="n">
        <v>23500</v>
      </c>
      <c r="G268" s="99" t="n">
        <v>23500</v>
      </c>
      <c r="H268" s="113" t="s">
        <v>420</v>
      </c>
      <c r="I268" s="113" t="s">
        <v>420</v>
      </c>
      <c r="J268" s="113" t="s">
        <v>420</v>
      </c>
      <c r="L268" s="246"/>
    </row>
    <row r="269" s="245" customFormat="true" ht="15.75" hidden="false" customHeight="false" outlineLevel="0" collapsed="false">
      <c r="A269" s="90" t="n">
        <f aca="false">A268+1</f>
        <v>265</v>
      </c>
      <c r="B269" s="204" t="s">
        <v>2878</v>
      </c>
      <c r="C269" s="273" t="s">
        <v>2879</v>
      </c>
      <c r="D269" s="124" t="s">
        <v>2869</v>
      </c>
      <c r="E269" s="129" t="s">
        <v>670</v>
      </c>
      <c r="F269" s="99" t="n">
        <v>15000</v>
      </c>
      <c r="G269" s="99" t="n">
        <v>15000</v>
      </c>
      <c r="H269" s="113" t="s">
        <v>420</v>
      </c>
      <c r="I269" s="113" t="s">
        <v>420</v>
      </c>
      <c r="J269" s="113" t="s">
        <v>420</v>
      </c>
      <c r="L269" s="246"/>
    </row>
    <row r="270" s="245" customFormat="true" ht="15.75" hidden="false" customHeight="false" outlineLevel="0" collapsed="false">
      <c r="A270" s="90" t="n">
        <f aca="false">A269+1</f>
        <v>266</v>
      </c>
      <c r="B270" s="204" t="s">
        <v>2880</v>
      </c>
      <c r="C270" s="273" t="s">
        <v>2881</v>
      </c>
      <c r="D270" s="124" t="s">
        <v>2882</v>
      </c>
      <c r="E270" s="129" t="s">
        <v>670</v>
      </c>
      <c r="F270" s="99" t="n">
        <v>558400</v>
      </c>
      <c r="G270" s="99" t="n">
        <v>558400</v>
      </c>
      <c r="H270" s="113" t="s">
        <v>420</v>
      </c>
      <c r="I270" s="113" t="s">
        <v>420</v>
      </c>
      <c r="J270" s="113" t="s">
        <v>420</v>
      </c>
      <c r="L270" s="246"/>
    </row>
    <row r="271" s="245" customFormat="true" ht="15.75" hidden="false" customHeight="false" outlineLevel="0" collapsed="false">
      <c r="A271" s="90" t="n">
        <f aca="false">A270+1</f>
        <v>267</v>
      </c>
      <c r="B271" s="204" t="s">
        <v>2883</v>
      </c>
      <c r="C271" s="273" t="s">
        <v>2884</v>
      </c>
      <c r="D271" s="124" t="s">
        <v>2882</v>
      </c>
      <c r="E271" s="129" t="s">
        <v>670</v>
      </c>
      <c r="F271" s="99" t="n">
        <v>708496</v>
      </c>
      <c r="G271" s="99" t="n">
        <v>708496</v>
      </c>
      <c r="H271" s="113" t="s">
        <v>420</v>
      </c>
      <c r="I271" s="113" t="s">
        <v>420</v>
      </c>
      <c r="J271" s="113" t="s">
        <v>420</v>
      </c>
      <c r="L271" s="246"/>
    </row>
    <row r="272" s="245" customFormat="true" ht="15.75" hidden="false" customHeight="false" outlineLevel="0" collapsed="false">
      <c r="A272" s="90" t="n">
        <f aca="false">A271+1</f>
        <v>268</v>
      </c>
      <c r="B272" s="204" t="s">
        <v>2885</v>
      </c>
      <c r="C272" s="273" t="s">
        <v>2886</v>
      </c>
      <c r="D272" s="124" t="s">
        <v>2882</v>
      </c>
      <c r="E272" s="129" t="s">
        <v>670</v>
      </c>
      <c r="F272" s="99" t="n">
        <v>175000</v>
      </c>
      <c r="G272" s="99" t="n">
        <v>175000</v>
      </c>
      <c r="H272" s="113" t="s">
        <v>420</v>
      </c>
      <c r="I272" s="113" t="s">
        <v>420</v>
      </c>
      <c r="J272" s="113" t="s">
        <v>420</v>
      </c>
      <c r="L272" s="246"/>
    </row>
    <row r="273" s="245" customFormat="true" ht="49.35" hidden="false" customHeight="false" outlineLevel="0" collapsed="false">
      <c r="A273" s="90" t="n">
        <f aca="false">A272+1</f>
        <v>269</v>
      </c>
      <c r="B273" s="204" t="s">
        <v>2887</v>
      </c>
      <c r="C273" s="133" t="s">
        <v>2888</v>
      </c>
      <c r="D273" s="124" t="s">
        <v>2889</v>
      </c>
      <c r="E273" s="129" t="s">
        <v>670</v>
      </c>
      <c r="F273" s="99" t="n">
        <v>250000</v>
      </c>
      <c r="G273" s="99" t="n">
        <v>250000</v>
      </c>
      <c r="H273" s="113" t="s">
        <v>420</v>
      </c>
      <c r="I273" s="113" t="s">
        <v>420</v>
      </c>
      <c r="J273" s="113" t="s">
        <v>420</v>
      </c>
      <c r="L273" s="246"/>
    </row>
    <row r="274" s="245" customFormat="true" ht="49.35" hidden="false" customHeight="false" outlineLevel="0" collapsed="false">
      <c r="A274" s="90" t="n">
        <f aca="false">A273+1</f>
        <v>270</v>
      </c>
      <c r="B274" s="204" t="s">
        <v>2890</v>
      </c>
      <c r="C274" s="133" t="s">
        <v>2891</v>
      </c>
      <c r="D274" s="124" t="s">
        <v>2889</v>
      </c>
      <c r="E274" s="129" t="s">
        <v>670</v>
      </c>
      <c r="F274" s="99" t="n">
        <v>250000</v>
      </c>
      <c r="G274" s="99" t="n">
        <v>250000</v>
      </c>
      <c r="H274" s="113" t="s">
        <v>420</v>
      </c>
      <c r="I274" s="113" t="s">
        <v>420</v>
      </c>
      <c r="J274" s="113" t="s">
        <v>420</v>
      </c>
      <c r="L274" s="246"/>
    </row>
    <row r="275" s="245" customFormat="true" ht="49.35" hidden="false" customHeight="false" outlineLevel="0" collapsed="false">
      <c r="A275" s="90" t="n">
        <f aca="false">A274+1</f>
        <v>271</v>
      </c>
      <c r="B275" s="204" t="s">
        <v>2892</v>
      </c>
      <c r="C275" s="265" t="s">
        <v>2893</v>
      </c>
      <c r="D275" s="124" t="s">
        <v>2889</v>
      </c>
      <c r="E275" s="129" t="s">
        <v>670</v>
      </c>
      <c r="F275" s="99" t="n">
        <v>250000</v>
      </c>
      <c r="G275" s="99" t="n">
        <v>250000</v>
      </c>
      <c r="H275" s="113" t="s">
        <v>420</v>
      </c>
      <c r="I275" s="113" t="s">
        <v>420</v>
      </c>
      <c r="J275" s="113" t="s">
        <v>420</v>
      </c>
      <c r="L275" s="246"/>
    </row>
    <row r="276" s="245" customFormat="true" ht="15.75" hidden="false" customHeight="false" outlineLevel="0" collapsed="false">
      <c r="A276" s="90" t="n">
        <f aca="false">A275+1</f>
        <v>272</v>
      </c>
      <c r="B276" s="204" t="s">
        <v>2894</v>
      </c>
      <c r="C276" s="265" t="s">
        <v>2895</v>
      </c>
      <c r="D276" s="124" t="s">
        <v>2896</v>
      </c>
      <c r="E276" s="129" t="s">
        <v>670</v>
      </c>
      <c r="F276" s="99" t="n">
        <v>2500000</v>
      </c>
      <c r="G276" s="99" t="n">
        <v>2500000</v>
      </c>
      <c r="H276" s="113" t="s">
        <v>420</v>
      </c>
      <c r="I276" s="113" t="s">
        <v>420</v>
      </c>
      <c r="J276" s="113" t="s">
        <v>420</v>
      </c>
      <c r="L276" s="246"/>
    </row>
    <row r="277" s="245" customFormat="true" ht="15.75" hidden="false" customHeight="false" outlineLevel="0" collapsed="false">
      <c r="A277" s="90" t="n">
        <f aca="false">A276+1</f>
        <v>273</v>
      </c>
      <c r="B277" s="204" t="s">
        <v>2897</v>
      </c>
      <c r="C277" s="265" t="s">
        <v>2898</v>
      </c>
      <c r="D277" s="124" t="s">
        <v>2896</v>
      </c>
      <c r="E277" s="129" t="s">
        <v>670</v>
      </c>
      <c r="F277" s="99" t="n">
        <v>1443000</v>
      </c>
      <c r="G277" s="99" t="n">
        <v>1443000</v>
      </c>
      <c r="H277" s="113" t="s">
        <v>420</v>
      </c>
      <c r="I277" s="113" t="s">
        <v>420</v>
      </c>
      <c r="J277" s="113" t="s">
        <v>420</v>
      </c>
      <c r="L277" s="246"/>
    </row>
    <row r="278" s="245" customFormat="true" ht="15.75" hidden="false" customHeight="false" outlineLevel="0" collapsed="false">
      <c r="A278" s="90" t="n">
        <f aca="false">A277+1</f>
        <v>274</v>
      </c>
      <c r="B278" s="204" t="s">
        <v>2899</v>
      </c>
      <c r="C278" s="265" t="s">
        <v>2881</v>
      </c>
      <c r="D278" s="124" t="s">
        <v>2900</v>
      </c>
      <c r="E278" s="129" t="s">
        <v>670</v>
      </c>
      <c r="F278" s="99" t="n">
        <v>698000</v>
      </c>
      <c r="G278" s="99" t="n">
        <v>698000</v>
      </c>
      <c r="H278" s="113" t="s">
        <v>420</v>
      </c>
      <c r="I278" s="113" t="s">
        <v>420</v>
      </c>
      <c r="J278" s="113" t="s">
        <v>420</v>
      </c>
      <c r="L278" s="246"/>
    </row>
    <row r="279" s="245" customFormat="true" ht="15.75" hidden="false" customHeight="false" outlineLevel="0" collapsed="false">
      <c r="A279" s="90" t="n">
        <f aca="false">A278+1</f>
        <v>275</v>
      </c>
      <c r="B279" s="204" t="s">
        <v>2901</v>
      </c>
      <c r="C279" s="265" t="s">
        <v>2884</v>
      </c>
      <c r="D279" s="124" t="s">
        <v>2900</v>
      </c>
      <c r="E279" s="129" t="s">
        <v>670</v>
      </c>
      <c r="F279" s="99" t="n">
        <v>885620</v>
      </c>
      <c r="G279" s="99" t="n">
        <v>885620</v>
      </c>
      <c r="H279" s="113" t="s">
        <v>420</v>
      </c>
      <c r="I279" s="113" t="s">
        <v>420</v>
      </c>
      <c r="J279" s="113" t="s">
        <v>420</v>
      </c>
      <c r="L279" s="246"/>
    </row>
    <row r="280" s="245" customFormat="true" ht="15.75" hidden="false" customHeight="false" outlineLevel="0" collapsed="false">
      <c r="A280" s="90" t="n">
        <f aca="false">A279+1</f>
        <v>276</v>
      </c>
      <c r="B280" s="204" t="s">
        <v>2902</v>
      </c>
      <c r="C280" s="265" t="s">
        <v>2898</v>
      </c>
      <c r="D280" s="124" t="s">
        <v>2900</v>
      </c>
      <c r="E280" s="129" t="s">
        <v>670</v>
      </c>
      <c r="F280" s="99" t="n">
        <v>175000</v>
      </c>
      <c r="G280" s="99" t="n">
        <v>175000</v>
      </c>
      <c r="H280" s="113" t="s">
        <v>420</v>
      </c>
      <c r="I280" s="113" t="s">
        <v>420</v>
      </c>
      <c r="J280" s="113" t="s">
        <v>420</v>
      </c>
      <c r="L280" s="246"/>
    </row>
    <row r="281" s="245" customFormat="true" ht="15.75" hidden="false" customHeight="false" outlineLevel="0" collapsed="false">
      <c r="A281" s="90" t="n">
        <f aca="false">A280+1</f>
        <v>277</v>
      </c>
      <c r="B281" s="204" t="s">
        <v>2903</v>
      </c>
      <c r="C281" s="265" t="s">
        <v>2904</v>
      </c>
      <c r="D281" s="124" t="s">
        <v>2900</v>
      </c>
      <c r="E281" s="129" t="s">
        <v>670</v>
      </c>
      <c r="F281" s="99" t="n">
        <v>176000</v>
      </c>
      <c r="G281" s="99" t="n">
        <v>176000</v>
      </c>
      <c r="H281" s="113" t="s">
        <v>420</v>
      </c>
      <c r="I281" s="113" t="s">
        <v>420</v>
      </c>
      <c r="J281" s="113" t="s">
        <v>420</v>
      </c>
      <c r="L281" s="246"/>
    </row>
    <row r="282" s="245" customFormat="true" ht="109.6" hidden="false" customHeight="false" outlineLevel="0" collapsed="false">
      <c r="A282" s="90" t="n">
        <f aca="false">A281+1</f>
        <v>278</v>
      </c>
      <c r="B282" s="204" t="s">
        <v>2905</v>
      </c>
      <c r="C282" s="265" t="s">
        <v>2906</v>
      </c>
      <c r="D282" s="124" t="s">
        <v>2900</v>
      </c>
      <c r="E282" s="129" t="s">
        <v>670</v>
      </c>
      <c r="F282" s="99" t="n">
        <v>2779360</v>
      </c>
      <c r="G282" s="99" t="n">
        <v>2779360</v>
      </c>
      <c r="H282" s="113" t="s">
        <v>420</v>
      </c>
      <c r="I282" s="113" t="s">
        <v>420</v>
      </c>
      <c r="J282" s="113" t="s">
        <v>420</v>
      </c>
      <c r="L282" s="246"/>
    </row>
    <row r="283" s="245" customFormat="true" ht="109.6" hidden="false" customHeight="false" outlineLevel="0" collapsed="false">
      <c r="A283" s="90" t="n">
        <f aca="false">A282+1</f>
        <v>279</v>
      </c>
      <c r="B283" s="204" t="s">
        <v>2907</v>
      </c>
      <c r="C283" s="265" t="s">
        <v>2906</v>
      </c>
      <c r="D283" s="124" t="s">
        <v>2900</v>
      </c>
      <c r="E283" s="129" t="s">
        <v>670</v>
      </c>
      <c r="F283" s="99" t="n">
        <v>1389680</v>
      </c>
      <c r="G283" s="99" t="n">
        <v>1389680</v>
      </c>
      <c r="H283" s="113" t="s">
        <v>420</v>
      </c>
      <c r="I283" s="113" t="s">
        <v>420</v>
      </c>
      <c r="J283" s="113" t="s">
        <v>420</v>
      </c>
      <c r="L283" s="246"/>
    </row>
    <row r="284" s="245" customFormat="true" ht="121.65" hidden="false" customHeight="false" outlineLevel="0" collapsed="false">
      <c r="A284" s="90" t="n">
        <f aca="false">A283+1</f>
        <v>280</v>
      </c>
      <c r="B284" s="204" t="s">
        <v>2908</v>
      </c>
      <c r="C284" s="265" t="s">
        <v>2909</v>
      </c>
      <c r="D284" s="124" t="s">
        <v>2910</v>
      </c>
      <c r="E284" s="129" t="s">
        <v>670</v>
      </c>
      <c r="F284" s="99" t="n">
        <v>1389680</v>
      </c>
      <c r="G284" s="99" t="n">
        <v>1389680</v>
      </c>
      <c r="H284" s="113" t="s">
        <v>420</v>
      </c>
      <c r="I284" s="113" t="s">
        <v>420</v>
      </c>
      <c r="J284" s="113" t="s">
        <v>420</v>
      </c>
      <c r="L284" s="246"/>
    </row>
    <row r="285" s="245" customFormat="true" ht="61.4" hidden="false" customHeight="false" outlineLevel="0" collapsed="false">
      <c r="A285" s="90" t="n">
        <f aca="false">A284+1</f>
        <v>281</v>
      </c>
      <c r="B285" s="204" t="s">
        <v>2911</v>
      </c>
      <c r="C285" s="265" t="s">
        <v>2912</v>
      </c>
      <c r="D285" s="124" t="s">
        <v>2910</v>
      </c>
      <c r="E285" s="129" t="s">
        <v>670</v>
      </c>
      <c r="F285" s="99" t="n">
        <v>720000</v>
      </c>
      <c r="G285" s="99" t="n">
        <v>720000</v>
      </c>
      <c r="H285" s="113" t="s">
        <v>420</v>
      </c>
      <c r="I285" s="113" t="s">
        <v>420</v>
      </c>
      <c r="J285" s="113" t="s">
        <v>420</v>
      </c>
      <c r="L285" s="246"/>
    </row>
    <row r="286" s="245" customFormat="true" ht="61.4" hidden="false" customHeight="false" outlineLevel="0" collapsed="false">
      <c r="A286" s="90" t="n">
        <f aca="false">A285+1</f>
        <v>282</v>
      </c>
      <c r="B286" s="204" t="s">
        <v>2913</v>
      </c>
      <c r="C286" s="265" t="s">
        <v>2914</v>
      </c>
      <c r="D286" s="124" t="s">
        <v>2910</v>
      </c>
      <c r="E286" s="129" t="s">
        <v>670</v>
      </c>
      <c r="F286" s="99" t="n">
        <v>720000</v>
      </c>
      <c r="G286" s="99" t="n">
        <v>720000</v>
      </c>
      <c r="H286" s="113" t="s">
        <v>420</v>
      </c>
      <c r="I286" s="113" t="s">
        <v>420</v>
      </c>
      <c r="J286" s="113" t="s">
        <v>420</v>
      </c>
      <c r="L286" s="246"/>
    </row>
    <row r="287" s="245" customFormat="true" ht="15.75" hidden="false" customHeight="false" outlineLevel="0" collapsed="false">
      <c r="A287" s="90" t="n">
        <f aca="false">A286+1</f>
        <v>283</v>
      </c>
      <c r="B287" s="204" t="s">
        <v>2915</v>
      </c>
      <c r="C287" s="265" t="s">
        <v>2916</v>
      </c>
      <c r="D287" s="124" t="s">
        <v>2917</v>
      </c>
      <c r="E287" s="129" t="s">
        <v>670</v>
      </c>
      <c r="F287" s="99" t="n">
        <v>113251.5</v>
      </c>
      <c r="G287" s="99" t="n">
        <v>113251.5</v>
      </c>
      <c r="H287" s="113" t="s">
        <v>420</v>
      </c>
      <c r="I287" s="113" t="s">
        <v>420</v>
      </c>
      <c r="J287" s="113" t="s">
        <v>420</v>
      </c>
      <c r="L287" s="246"/>
    </row>
    <row r="288" s="245" customFormat="true" ht="15.75" hidden="false" customHeight="false" outlineLevel="0" collapsed="false">
      <c r="A288" s="90" t="n">
        <f aca="false">A287+1</f>
        <v>284</v>
      </c>
      <c r="B288" s="204" t="s">
        <v>2918</v>
      </c>
      <c r="C288" s="265" t="s">
        <v>2919</v>
      </c>
      <c r="D288" s="124" t="s">
        <v>2917</v>
      </c>
      <c r="E288" s="129" t="s">
        <v>670</v>
      </c>
      <c r="F288" s="99" t="n">
        <v>112650</v>
      </c>
      <c r="G288" s="99" t="n">
        <v>112650</v>
      </c>
      <c r="H288" s="113" t="s">
        <v>420</v>
      </c>
      <c r="I288" s="113" t="s">
        <v>420</v>
      </c>
      <c r="J288" s="113" t="s">
        <v>420</v>
      </c>
      <c r="L288" s="246"/>
    </row>
    <row r="289" s="245" customFormat="true" ht="49.35" hidden="false" customHeight="false" outlineLevel="0" collapsed="false">
      <c r="A289" s="90" t="n">
        <f aca="false">A288+1</f>
        <v>285</v>
      </c>
      <c r="B289" s="204" t="s">
        <v>2920</v>
      </c>
      <c r="C289" s="265" t="s">
        <v>2921</v>
      </c>
      <c r="D289" s="124" t="s">
        <v>2922</v>
      </c>
      <c r="E289" s="129" t="s">
        <v>670</v>
      </c>
      <c r="F289" s="99" t="n">
        <v>4476501.7</v>
      </c>
      <c r="G289" s="99" t="n">
        <v>4476501.7</v>
      </c>
      <c r="H289" s="113" t="s">
        <v>420</v>
      </c>
      <c r="I289" s="113" t="s">
        <v>420</v>
      </c>
      <c r="J289" s="113" t="s">
        <v>420</v>
      </c>
      <c r="L289" s="246"/>
    </row>
    <row r="290" s="245" customFormat="true" ht="25.3" hidden="false" customHeight="false" outlineLevel="0" collapsed="false">
      <c r="A290" s="90" t="n">
        <f aca="false">A289+1</f>
        <v>286</v>
      </c>
      <c r="B290" s="204" t="s">
        <v>2923</v>
      </c>
      <c r="C290" s="265" t="s">
        <v>2924</v>
      </c>
      <c r="D290" s="124" t="s">
        <v>2922</v>
      </c>
      <c r="E290" s="129" t="s">
        <v>670</v>
      </c>
      <c r="F290" s="99" t="n">
        <v>2405000</v>
      </c>
      <c r="G290" s="99" t="n">
        <v>2405000</v>
      </c>
      <c r="H290" s="113" t="s">
        <v>420</v>
      </c>
      <c r="I290" s="113" t="s">
        <v>420</v>
      </c>
      <c r="J290" s="113" t="s">
        <v>420</v>
      </c>
      <c r="L290" s="246"/>
    </row>
    <row r="291" s="245" customFormat="true" ht="25.3" hidden="false" customHeight="false" outlineLevel="0" collapsed="false">
      <c r="A291" s="90" t="n">
        <f aca="false">A290+1</f>
        <v>287</v>
      </c>
      <c r="B291" s="204" t="s">
        <v>2925</v>
      </c>
      <c r="C291" s="265" t="s">
        <v>2926</v>
      </c>
      <c r="D291" s="124" t="s">
        <v>2922</v>
      </c>
      <c r="E291" s="129" t="s">
        <v>670</v>
      </c>
      <c r="F291" s="99" t="n">
        <v>80365.93</v>
      </c>
      <c r="G291" s="99" t="n">
        <v>80365.93</v>
      </c>
      <c r="H291" s="113" t="s">
        <v>420</v>
      </c>
      <c r="I291" s="113" t="s">
        <v>420</v>
      </c>
      <c r="J291" s="113" t="s">
        <v>420</v>
      </c>
      <c r="L291" s="246"/>
    </row>
    <row r="292" s="245" customFormat="true" ht="37.3" hidden="false" customHeight="false" outlineLevel="0" collapsed="false">
      <c r="A292" s="90" t="n">
        <f aca="false">A291+1</f>
        <v>288</v>
      </c>
      <c r="B292" s="204" t="s">
        <v>2927</v>
      </c>
      <c r="C292" s="265" t="s">
        <v>2928</v>
      </c>
      <c r="D292" s="124" t="s">
        <v>2922</v>
      </c>
      <c r="E292" s="129" t="s">
        <v>670</v>
      </c>
      <c r="F292" s="99" t="n">
        <v>16487636.91</v>
      </c>
      <c r="G292" s="99" t="n">
        <v>16487636.91</v>
      </c>
      <c r="H292" s="113" t="s">
        <v>420</v>
      </c>
      <c r="I292" s="113" t="s">
        <v>420</v>
      </c>
      <c r="J292" s="113" t="s">
        <v>420</v>
      </c>
      <c r="L292" s="246"/>
    </row>
    <row r="293" s="245" customFormat="true" ht="25.3" hidden="false" customHeight="false" outlineLevel="0" collapsed="false">
      <c r="A293" s="90" t="n">
        <f aca="false">A292+1</f>
        <v>289</v>
      </c>
      <c r="B293" s="204" t="s">
        <v>2929</v>
      </c>
      <c r="C293" s="265" t="s">
        <v>2930</v>
      </c>
      <c r="D293" s="124" t="s">
        <v>2922</v>
      </c>
      <c r="E293" s="129" t="s">
        <v>670</v>
      </c>
      <c r="F293" s="99" t="n">
        <v>5877910.52</v>
      </c>
      <c r="G293" s="99" t="n">
        <v>5877910.52</v>
      </c>
      <c r="H293" s="113" t="s">
        <v>420</v>
      </c>
      <c r="I293" s="113" t="s">
        <v>420</v>
      </c>
      <c r="J293" s="113" t="s">
        <v>420</v>
      </c>
      <c r="L293" s="246"/>
    </row>
    <row r="294" s="245" customFormat="true" ht="37.3" hidden="false" customHeight="false" outlineLevel="0" collapsed="false">
      <c r="A294" s="90" t="n">
        <f aca="false">A293+1</f>
        <v>290</v>
      </c>
      <c r="B294" s="204" t="s">
        <v>2931</v>
      </c>
      <c r="C294" s="265" t="s">
        <v>2932</v>
      </c>
      <c r="D294" s="124" t="s">
        <v>2922</v>
      </c>
      <c r="E294" s="129" t="s">
        <v>670</v>
      </c>
      <c r="F294" s="99" t="n">
        <v>72490.55</v>
      </c>
      <c r="G294" s="99" t="n">
        <v>72490.55</v>
      </c>
      <c r="H294" s="113" t="s">
        <v>420</v>
      </c>
      <c r="I294" s="113" t="s">
        <v>420</v>
      </c>
      <c r="J294" s="113" t="s">
        <v>420</v>
      </c>
      <c r="L294" s="246"/>
    </row>
    <row r="295" s="245" customFormat="true" ht="25.3" hidden="false" customHeight="false" outlineLevel="0" collapsed="false">
      <c r="A295" s="90" t="n">
        <f aca="false">A294+1</f>
        <v>291</v>
      </c>
      <c r="B295" s="204" t="s">
        <v>2933</v>
      </c>
      <c r="C295" s="265" t="s">
        <v>2934</v>
      </c>
      <c r="D295" s="124" t="s">
        <v>2922</v>
      </c>
      <c r="E295" s="129" t="s">
        <v>670</v>
      </c>
      <c r="F295" s="99" t="n">
        <v>2152410.01</v>
      </c>
      <c r="G295" s="99" t="n">
        <v>2152410.01</v>
      </c>
      <c r="H295" s="113" t="s">
        <v>420</v>
      </c>
      <c r="I295" s="113" t="s">
        <v>420</v>
      </c>
      <c r="J295" s="113" t="s">
        <v>420</v>
      </c>
      <c r="L295" s="246"/>
    </row>
    <row r="296" s="245" customFormat="true" ht="37.3" hidden="false" customHeight="false" outlineLevel="0" collapsed="false">
      <c r="A296" s="90" t="n">
        <f aca="false">A295+1</f>
        <v>292</v>
      </c>
      <c r="B296" s="204" t="s">
        <v>2935</v>
      </c>
      <c r="C296" s="265" t="s">
        <v>2936</v>
      </c>
      <c r="D296" s="124" t="s">
        <v>2922</v>
      </c>
      <c r="E296" s="129" t="s">
        <v>670</v>
      </c>
      <c r="F296" s="99" t="n">
        <v>96151.45</v>
      </c>
      <c r="G296" s="99" t="n">
        <v>96151.45</v>
      </c>
      <c r="H296" s="113" t="s">
        <v>420</v>
      </c>
      <c r="I296" s="113" t="s">
        <v>420</v>
      </c>
      <c r="J296" s="113" t="s">
        <v>420</v>
      </c>
      <c r="L296" s="246"/>
    </row>
    <row r="297" s="245" customFormat="true" ht="25.3" hidden="false" customHeight="false" outlineLevel="0" collapsed="false">
      <c r="A297" s="90" t="n">
        <f aca="false">A296+1</f>
        <v>293</v>
      </c>
      <c r="B297" s="204" t="s">
        <v>2937</v>
      </c>
      <c r="C297" s="265" t="s">
        <v>2938</v>
      </c>
      <c r="D297" s="124" t="s">
        <v>2922</v>
      </c>
      <c r="E297" s="129" t="s">
        <v>670</v>
      </c>
      <c r="F297" s="99" t="n">
        <v>2481163.87</v>
      </c>
      <c r="G297" s="99" t="n">
        <v>2481163.87</v>
      </c>
      <c r="H297" s="113" t="s">
        <v>420</v>
      </c>
      <c r="I297" s="113" t="s">
        <v>420</v>
      </c>
      <c r="J297" s="113" t="s">
        <v>420</v>
      </c>
      <c r="L297" s="246"/>
    </row>
    <row r="298" s="245" customFormat="true" ht="37.3" hidden="false" customHeight="false" outlineLevel="0" collapsed="false">
      <c r="A298" s="90" t="n">
        <f aca="false">A297+1</f>
        <v>294</v>
      </c>
      <c r="B298" s="204" t="s">
        <v>2939</v>
      </c>
      <c r="C298" s="265" t="s">
        <v>2940</v>
      </c>
      <c r="D298" s="124" t="s">
        <v>2922</v>
      </c>
      <c r="E298" s="129" t="s">
        <v>670</v>
      </c>
      <c r="F298" s="99" t="n">
        <v>85145.32</v>
      </c>
      <c r="G298" s="99" t="n">
        <v>85145.32</v>
      </c>
      <c r="H298" s="113" t="s">
        <v>420</v>
      </c>
      <c r="I298" s="113" t="s">
        <v>420</v>
      </c>
      <c r="J298" s="113" t="s">
        <v>420</v>
      </c>
      <c r="L298" s="246"/>
    </row>
    <row r="299" s="245" customFormat="true" ht="15.75" hidden="false" customHeight="false" outlineLevel="0" collapsed="false">
      <c r="A299" s="90" t="n">
        <f aca="false">A298+1</f>
        <v>295</v>
      </c>
      <c r="B299" s="204" t="s">
        <v>2941</v>
      </c>
      <c r="C299" s="265" t="s">
        <v>2942</v>
      </c>
      <c r="D299" s="124" t="s">
        <v>2943</v>
      </c>
      <c r="E299" s="129" t="s">
        <v>670</v>
      </c>
      <c r="F299" s="99" t="n">
        <v>14500</v>
      </c>
      <c r="G299" s="99" t="n">
        <v>14500</v>
      </c>
      <c r="H299" s="113" t="s">
        <v>420</v>
      </c>
      <c r="I299" s="113" t="s">
        <v>420</v>
      </c>
      <c r="J299" s="113" t="s">
        <v>420</v>
      </c>
      <c r="L299" s="246"/>
    </row>
    <row r="300" s="245" customFormat="true" ht="15.75" hidden="false" customHeight="false" outlineLevel="0" collapsed="false">
      <c r="A300" s="90" t="n">
        <f aca="false">A299+1</f>
        <v>296</v>
      </c>
      <c r="B300" s="204" t="s">
        <v>2944</v>
      </c>
      <c r="C300" s="265" t="s">
        <v>2945</v>
      </c>
      <c r="D300" s="124" t="s">
        <v>2943</v>
      </c>
      <c r="E300" s="129" t="s">
        <v>670</v>
      </c>
      <c r="F300" s="99" t="n">
        <v>10500</v>
      </c>
      <c r="G300" s="99" t="n">
        <v>10500</v>
      </c>
      <c r="H300" s="113" t="s">
        <v>420</v>
      </c>
      <c r="I300" s="113" t="s">
        <v>420</v>
      </c>
      <c r="J300" s="113" t="s">
        <v>420</v>
      </c>
      <c r="L300" s="246"/>
    </row>
    <row r="301" s="245" customFormat="true" ht="15.75" hidden="false" customHeight="false" outlineLevel="0" collapsed="false">
      <c r="A301" s="90" t="n">
        <f aca="false">A300+1</f>
        <v>297</v>
      </c>
      <c r="B301" s="204" t="s">
        <v>2946</v>
      </c>
      <c r="C301" s="265" t="s">
        <v>2947</v>
      </c>
      <c r="D301" s="124" t="s">
        <v>2943</v>
      </c>
      <c r="E301" s="129" t="s">
        <v>670</v>
      </c>
      <c r="F301" s="99" t="n">
        <v>4000</v>
      </c>
      <c r="G301" s="99" t="n">
        <v>4000</v>
      </c>
      <c r="H301" s="113" t="s">
        <v>420</v>
      </c>
      <c r="I301" s="113" t="s">
        <v>420</v>
      </c>
      <c r="J301" s="113" t="s">
        <v>420</v>
      </c>
      <c r="L301" s="246"/>
    </row>
    <row r="302" s="245" customFormat="true" ht="15.75" hidden="false" customHeight="false" outlineLevel="0" collapsed="false">
      <c r="A302" s="90" t="n">
        <f aca="false">A301+1</f>
        <v>298</v>
      </c>
      <c r="B302" s="204" t="s">
        <v>2948</v>
      </c>
      <c r="C302" s="265" t="s">
        <v>2949</v>
      </c>
      <c r="D302" s="124" t="s">
        <v>2943</v>
      </c>
      <c r="E302" s="129" t="s">
        <v>670</v>
      </c>
      <c r="F302" s="99" t="n">
        <v>4200</v>
      </c>
      <c r="G302" s="99" t="n">
        <v>4200</v>
      </c>
      <c r="H302" s="113" t="s">
        <v>420</v>
      </c>
      <c r="I302" s="113" t="s">
        <v>420</v>
      </c>
      <c r="J302" s="113" t="s">
        <v>420</v>
      </c>
      <c r="L302" s="246"/>
    </row>
    <row r="303" s="245" customFormat="true" ht="15.75" hidden="false" customHeight="false" outlineLevel="0" collapsed="false">
      <c r="A303" s="90" t="n">
        <f aca="false">A302+1</f>
        <v>299</v>
      </c>
      <c r="B303" s="204" t="s">
        <v>2950</v>
      </c>
      <c r="C303" s="265" t="s">
        <v>2951</v>
      </c>
      <c r="D303" s="124" t="s">
        <v>2943</v>
      </c>
      <c r="E303" s="129" t="s">
        <v>670</v>
      </c>
      <c r="F303" s="99" t="n">
        <v>14000</v>
      </c>
      <c r="G303" s="99" t="n">
        <v>14000</v>
      </c>
      <c r="H303" s="113" t="s">
        <v>420</v>
      </c>
      <c r="I303" s="113" t="s">
        <v>420</v>
      </c>
      <c r="J303" s="113" t="s">
        <v>420</v>
      </c>
      <c r="L303" s="246"/>
    </row>
    <row r="304" s="245" customFormat="true" ht="25.3" hidden="false" customHeight="false" outlineLevel="0" collapsed="false">
      <c r="A304" s="90" t="n">
        <f aca="false">A303+1</f>
        <v>300</v>
      </c>
      <c r="B304" s="204" t="s">
        <v>2952</v>
      </c>
      <c r="C304" s="265" t="s">
        <v>2953</v>
      </c>
      <c r="D304" s="124" t="s">
        <v>2943</v>
      </c>
      <c r="E304" s="129" t="s">
        <v>670</v>
      </c>
      <c r="F304" s="99" t="n">
        <v>1980738.47</v>
      </c>
      <c r="G304" s="99" t="n">
        <v>1980738.47</v>
      </c>
      <c r="H304" s="113" t="s">
        <v>420</v>
      </c>
      <c r="I304" s="113" t="s">
        <v>420</v>
      </c>
      <c r="J304" s="113" t="s">
        <v>420</v>
      </c>
      <c r="L304" s="246"/>
    </row>
    <row r="305" s="245" customFormat="true" ht="15.75" hidden="false" customHeight="false" outlineLevel="0" collapsed="false">
      <c r="A305" s="90" t="n">
        <f aca="false">A304+1</f>
        <v>301</v>
      </c>
      <c r="B305" s="204" t="s">
        <v>2954</v>
      </c>
      <c r="C305" s="265" t="s">
        <v>2955</v>
      </c>
      <c r="D305" s="124" t="s">
        <v>2956</v>
      </c>
      <c r="E305" s="129" t="s">
        <v>670</v>
      </c>
      <c r="F305" s="99" t="n">
        <v>17207.23</v>
      </c>
      <c r="G305" s="99" t="n">
        <v>17207.23</v>
      </c>
      <c r="H305" s="113" t="s">
        <v>420</v>
      </c>
      <c r="I305" s="113" t="s">
        <v>420</v>
      </c>
      <c r="J305" s="113" t="s">
        <v>420</v>
      </c>
      <c r="L305" s="246"/>
    </row>
    <row r="306" s="245" customFormat="true" ht="15.75" hidden="false" customHeight="false" outlineLevel="0" collapsed="false">
      <c r="A306" s="90" t="n">
        <f aca="false">A305+1</f>
        <v>302</v>
      </c>
      <c r="B306" s="204" t="s">
        <v>2957</v>
      </c>
      <c r="C306" s="265" t="s">
        <v>2958</v>
      </c>
      <c r="D306" s="124" t="s">
        <v>2956</v>
      </c>
      <c r="E306" s="129" t="s">
        <v>670</v>
      </c>
      <c r="F306" s="99" t="n">
        <v>13500</v>
      </c>
      <c r="G306" s="99" t="n">
        <v>13500</v>
      </c>
      <c r="H306" s="113" t="s">
        <v>420</v>
      </c>
      <c r="I306" s="113" t="s">
        <v>420</v>
      </c>
      <c r="J306" s="113" t="s">
        <v>420</v>
      </c>
      <c r="L306" s="246"/>
    </row>
    <row r="307" s="245" customFormat="true" ht="15.75" hidden="false" customHeight="false" outlineLevel="0" collapsed="false">
      <c r="A307" s="90" t="n">
        <f aca="false">A306+1</f>
        <v>303</v>
      </c>
      <c r="B307" s="204" t="s">
        <v>2959</v>
      </c>
      <c r="C307" s="265" t="s">
        <v>2960</v>
      </c>
      <c r="D307" s="124" t="s">
        <v>2956</v>
      </c>
      <c r="E307" s="129" t="s">
        <v>670</v>
      </c>
      <c r="F307" s="99" t="n">
        <v>10934.7</v>
      </c>
      <c r="G307" s="99" t="n">
        <v>10934.7</v>
      </c>
      <c r="H307" s="113" t="s">
        <v>420</v>
      </c>
      <c r="I307" s="113" t="s">
        <v>420</v>
      </c>
      <c r="J307" s="113" t="s">
        <v>420</v>
      </c>
      <c r="L307" s="246"/>
    </row>
    <row r="308" s="245" customFormat="true" ht="15.75" hidden="false" customHeight="false" outlineLevel="0" collapsed="false">
      <c r="A308" s="90" t="n">
        <f aca="false">A307+1</f>
        <v>304</v>
      </c>
      <c r="B308" s="204" t="s">
        <v>2961</v>
      </c>
      <c r="C308" s="265" t="s">
        <v>2962</v>
      </c>
      <c r="D308" s="124" t="s">
        <v>2956</v>
      </c>
      <c r="E308" s="129" t="s">
        <v>670</v>
      </c>
      <c r="F308" s="99" t="n">
        <v>13846.81</v>
      </c>
      <c r="G308" s="99" t="n">
        <v>13846.81</v>
      </c>
      <c r="H308" s="113" t="s">
        <v>420</v>
      </c>
      <c r="I308" s="113" t="s">
        <v>420</v>
      </c>
      <c r="J308" s="113" t="s">
        <v>420</v>
      </c>
      <c r="L308" s="246"/>
    </row>
    <row r="309" s="245" customFormat="true" ht="15.75" hidden="false" customHeight="false" outlineLevel="0" collapsed="false">
      <c r="A309" s="90" t="n">
        <f aca="false">A308+1</f>
        <v>305</v>
      </c>
      <c r="B309" s="204" t="s">
        <v>2963</v>
      </c>
      <c r="C309" s="265" t="s">
        <v>2964</v>
      </c>
      <c r="D309" s="124" t="s">
        <v>2956</v>
      </c>
      <c r="E309" s="129" t="s">
        <v>670</v>
      </c>
      <c r="F309" s="99" t="n">
        <v>15153.64</v>
      </c>
      <c r="G309" s="99" t="n">
        <v>15153.64</v>
      </c>
      <c r="H309" s="113" t="s">
        <v>420</v>
      </c>
      <c r="I309" s="113" t="s">
        <v>420</v>
      </c>
      <c r="J309" s="113" t="s">
        <v>420</v>
      </c>
      <c r="L309" s="246"/>
    </row>
    <row r="310" s="245" customFormat="true" ht="25.3" hidden="false" customHeight="false" outlineLevel="0" collapsed="false">
      <c r="A310" s="90" t="n">
        <f aca="false">A309+1</f>
        <v>306</v>
      </c>
      <c r="B310" s="204" t="s">
        <v>2965</v>
      </c>
      <c r="C310" s="265" t="s">
        <v>2966</v>
      </c>
      <c r="D310" s="124" t="s">
        <v>2956</v>
      </c>
      <c r="E310" s="129" t="s">
        <v>670</v>
      </c>
      <c r="F310" s="99" t="n">
        <v>500000</v>
      </c>
      <c r="G310" s="99" t="n">
        <v>500000</v>
      </c>
      <c r="H310" s="113" t="s">
        <v>420</v>
      </c>
      <c r="I310" s="113" t="s">
        <v>420</v>
      </c>
      <c r="J310" s="113" t="s">
        <v>420</v>
      </c>
      <c r="L310" s="246"/>
    </row>
    <row r="311" s="245" customFormat="true" ht="15.75" hidden="false" customHeight="false" outlineLevel="0" collapsed="false">
      <c r="A311" s="90" t="n">
        <f aca="false">A310+1</f>
        <v>307</v>
      </c>
      <c r="B311" s="204" t="s">
        <v>2967</v>
      </c>
      <c r="C311" s="265" t="s">
        <v>2968</v>
      </c>
      <c r="D311" s="124" t="s">
        <v>2956</v>
      </c>
      <c r="E311" s="129" t="s">
        <v>670</v>
      </c>
      <c r="F311" s="99" t="n">
        <v>12780</v>
      </c>
      <c r="G311" s="99" t="n">
        <v>12780</v>
      </c>
      <c r="H311" s="113" t="s">
        <v>420</v>
      </c>
      <c r="I311" s="113" t="s">
        <v>420</v>
      </c>
      <c r="J311" s="113" t="s">
        <v>420</v>
      </c>
      <c r="L311" s="246"/>
    </row>
    <row r="312" s="245" customFormat="true" ht="25.3" hidden="false" customHeight="false" outlineLevel="0" collapsed="false">
      <c r="A312" s="90" t="n">
        <f aca="false">A311+1</f>
        <v>308</v>
      </c>
      <c r="B312" s="204" t="s">
        <v>2969</v>
      </c>
      <c r="C312" s="265" t="s">
        <v>2970</v>
      </c>
      <c r="D312" s="124" t="s">
        <v>2956</v>
      </c>
      <c r="E312" s="129" t="s">
        <v>670</v>
      </c>
      <c r="F312" s="99" t="n">
        <v>1200</v>
      </c>
      <c r="G312" s="99" t="n">
        <v>1200</v>
      </c>
      <c r="H312" s="113" t="s">
        <v>420</v>
      </c>
      <c r="I312" s="113" t="s">
        <v>420</v>
      </c>
      <c r="J312" s="113" t="s">
        <v>420</v>
      </c>
      <c r="L312" s="246"/>
    </row>
    <row r="313" s="245" customFormat="true" ht="15.75" hidden="false" customHeight="false" outlineLevel="0" collapsed="false">
      <c r="A313" s="90" t="n">
        <f aca="false">A312+1</f>
        <v>309</v>
      </c>
      <c r="B313" s="204" t="s">
        <v>2971</v>
      </c>
      <c r="C313" s="265" t="s">
        <v>2972</v>
      </c>
      <c r="D313" s="124" t="s">
        <v>2956</v>
      </c>
      <c r="E313" s="129" t="s">
        <v>670</v>
      </c>
      <c r="F313" s="99" t="n">
        <v>24500</v>
      </c>
      <c r="G313" s="99" t="n">
        <v>24500</v>
      </c>
      <c r="H313" s="113" t="s">
        <v>420</v>
      </c>
      <c r="I313" s="113" t="s">
        <v>420</v>
      </c>
      <c r="J313" s="113" t="s">
        <v>420</v>
      </c>
      <c r="L313" s="246"/>
    </row>
    <row r="314" s="245" customFormat="true" ht="15.75" hidden="false" customHeight="false" outlineLevel="0" collapsed="false">
      <c r="A314" s="90" t="n">
        <f aca="false">A313+1</f>
        <v>310</v>
      </c>
      <c r="B314" s="204" t="s">
        <v>2973</v>
      </c>
      <c r="C314" s="265" t="s">
        <v>2974</v>
      </c>
      <c r="D314" s="124" t="s">
        <v>2956</v>
      </c>
      <c r="E314" s="129" t="s">
        <v>670</v>
      </c>
      <c r="F314" s="99" t="n">
        <v>5358.13</v>
      </c>
      <c r="G314" s="99" t="n">
        <v>5358.13</v>
      </c>
      <c r="H314" s="113" t="s">
        <v>420</v>
      </c>
      <c r="I314" s="113" t="s">
        <v>420</v>
      </c>
      <c r="J314" s="113" t="s">
        <v>420</v>
      </c>
      <c r="L314" s="246"/>
    </row>
    <row r="315" s="245" customFormat="true" ht="25.3" hidden="false" customHeight="false" outlineLevel="0" collapsed="false">
      <c r="A315" s="90" t="n">
        <f aca="false">A314+1</f>
        <v>311</v>
      </c>
      <c r="B315" s="204" t="s">
        <v>2975</v>
      </c>
      <c r="C315" s="265" t="s">
        <v>2976</v>
      </c>
      <c r="D315" s="124" t="s">
        <v>2956</v>
      </c>
      <c r="E315" s="129" t="s">
        <v>670</v>
      </c>
      <c r="F315" s="99" t="n">
        <v>7355</v>
      </c>
      <c r="G315" s="99" t="n">
        <v>7355</v>
      </c>
      <c r="H315" s="113" t="s">
        <v>420</v>
      </c>
      <c r="I315" s="113" t="s">
        <v>420</v>
      </c>
      <c r="J315" s="113" t="s">
        <v>420</v>
      </c>
      <c r="L315" s="246"/>
    </row>
    <row r="316" s="245" customFormat="true" ht="25.3" hidden="false" customHeight="false" outlineLevel="0" collapsed="false">
      <c r="A316" s="90" t="n">
        <f aca="false">A315+1</f>
        <v>312</v>
      </c>
      <c r="B316" s="204" t="s">
        <v>2977</v>
      </c>
      <c r="C316" s="265" t="s">
        <v>2978</v>
      </c>
      <c r="D316" s="124" t="s">
        <v>2956</v>
      </c>
      <c r="E316" s="129" t="s">
        <v>670</v>
      </c>
      <c r="F316" s="99" t="n">
        <v>12000</v>
      </c>
      <c r="G316" s="99" t="n">
        <v>12000</v>
      </c>
      <c r="H316" s="113" t="s">
        <v>420</v>
      </c>
      <c r="I316" s="113" t="s">
        <v>420</v>
      </c>
      <c r="J316" s="113" t="s">
        <v>420</v>
      </c>
      <c r="L316" s="246"/>
    </row>
    <row r="317" s="245" customFormat="true" ht="15.75" hidden="false" customHeight="false" outlineLevel="0" collapsed="false">
      <c r="A317" s="90" t="n">
        <f aca="false">A316+1</f>
        <v>313</v>
      </c>
      <c r="B317" s="204" t="s">
        <v>2979</v>
      </c>
      <c r="C317" s="265" t="s">
        <v>2980</v>
      </c>
      <c r="D317" s="124" t="s">
        <v>2956</v>
      </c>
      <c r="E317" s="129" t="s">
        <v>670</v>
      </c>
      <c r="F317" s="99" t="n">
        <v>12000</v>
      </c>
      <c r="G317" s="99" t="n">
        <v>12000</v>
      </c>
      <c r="H317" s="113" t="s">
        <v>420</v>
      </c>
      <c r="I317" s="113" t="s">
        <v>420</v>
      </c>
      <c r="J317" s="113" t="s">
        <v>420</v>
      </c>
      <c r="L317" s="246"/>
    </row>
    <row r="318" s="245" customFormat="true" ht="25.3" hidden="false" customHeight="false" outlineLevel="0" collapsed="false">
      <c r="A318" s="90" t="n">
        <f aca="false">A317+1</f>
        <v>314</v>
      </c>
      <c r="B318" s="204" t="s">
        <v>2981</v>
      </c>
      <c r="C318" s="265" t="s">
        <v>2982</v>
      </c>
      <c r="D318" s="124" t="s">
        <v>2956</v>
      </c>
      <c r="E318" s="129" t="s">
        <v>670</v>
      </c>
      <c r="F318" s="99" t="n">
        <v>27000</v>
      </c>
      <c r="G318" s="99" t="n">
        <v>27000</v>
      </c>
      <c r="H318" s="113" t="s">
        <v>420</v>
      </c>
      <c r="I318" s="113" t="s">
        <v>420</v>
      </c>
      <c r="J318" s="113" t="s">
        <v>420</v>
      </c>
      <c r="L318" s="246"/>
    </row>
    <row r="319" s="245" customFormat="true" ht="25.3" hidden="false" customHeight="false" outlineLevel="0" collapsed="false">
      <c r="A319" s="90" t="n">
        <f aca="false">A318+1</f>
        <v>315</v>
      </c>
      <c r="B319" s="204" t="s">
        <v>2983</v>
      </c>
      <c r="C319" s="256" t="s">
        <v>2984</v>
      </c>
      <c r="D319" s="260" t="s">
        <v>2766</v>
      </c>
      <c r="E319" s="129" t="s">
        <v>670</v>
      </c>
      <c r="F319" s="263" t="n">
        <v>235.2</v>
      </c>
      <c r="G319" s="263" t="n">
        <v>235.2</v>
      </c>
      <c r="H319" s="113" t="s">
        <v>420</v>
      </c>
      <c r="I319" s="113" t="s">
        <v>420</v>
      </c>
      <c r="J319" s="113" t="s">
        <v>420</v>
      </c>
      <c r="L319" s="246"/>
    </row>
    <row r="320" s="245" customFormat="true" ht="15.75" hidden="false" customHeight="false" outlineLevel="0" collapsed="false">
      <c r="A320" s="90" t="n">
        <f aca="false">A319+1</f>
        <v>316</v>
      </c>
      <c r="B320" s="204" t="s">
        <v>2985</v>
      </c>
      <c r="C320" s="274" t="s">
        <v>2986</v>
      </c>
      <c r="D320" s="260" t="s">
        <v>2766</v>
      </c>
      <c r="E320" s="129" t="s">
        <v>670</v>
      </c>
      <c r="F320" s="261" t="n">
        <v>189.79</v>
      </c>
      <c r="G320" s="261" t="n">
        <v>189.79</v>
      </c>
      <c r="H320" s="113" t="s">
        <v>420</v>
      </c>
      <c r="I320" s="113" t="s">
        <v>420</v>
      </c>
      <c r="J320" s="113" t="s">
        <v>420</v>
      </c>
      <c r="L320" s="246"/>
    </row>
    <row r="321" s="245" customFormat="true" ht="25.3" hidden="false" customHeight="false" outlineLevel="0" collapsed="false">
      <c r="A321" s="90" t="n">
        <f aca="false">A320+1</f>
        <v>317</v>
      </c>
      <c r="B321" s="204" t="s">
        <v>2987</v>
      </c>
      <c r="C321" s="275" t="s">
        <v>2988</v>
      </c>
      <c r="D321" s="124" t="s">
        <v>2810</v>
      </c>
      <c r="E321" s="129" t="s">
        <v>670</v>
      </c>
      <c r="F321" s="99" t="n">
        <v>31000</v>
      </c>
      <c r="G321" s="99" t="n">
        <v>31000</v>
      </c>
      <c r="H321" s="113" t="s">
        <v>420</v>
      </c>
      <c r="I321" s="113" t="s">
        <v>420</v>
      </c>
      <c r="J321" s="113" t="s">
        <v>420</v>
      </c>
      <c r="L321" s="246"/>
    </row>
    <row r="322" s="245" customFormat="true" ht="25.3" hidden="false" customHeight="false" outlineLevel="0" collapsed="false">
      <c r="A322" s="90" t="n">
        <f aca="false">A321+1</f>
        <v>318</v>
      </c>
      <c r="B322" s="204" t="s">
        <v>2989</v>
      </c>
      <c r="C322" s="276" t="s">
        <v>2990</v>
      </c>
      <c r="D322" s="124" t="s">
        <v>2810</v>
      </c>
      <c r="E322" s="129" t="s">
        <v>670</v>
      </c>
      <c r="F322" s="99" t="n">
        <v>40000</v>
      </c>
      <c r="G322" s="99" t="n">
        <v>40000</v>
      </c>
      <c r="H322" s="113" t="s">
        <v>420</v>
      </c>
      <c r="I322" s="113" t="s">
        <v>420</v>
      </c>
      <c r="J322" s="113" t="s">
        <v>420</v>
      </c>
      <c r="L322" s="246"/>
    </row>
    <row r="323" s="245" customFormat="true" ht="15.75" hidden="false" customHeight="false" outlineLevel="0" collapsed="false">
      <c r="A323" s="90" t="n">
        <f aca="false">A322+1</f>
        <v>319</v>
      </c>
      <c r="B323" s="204" t="s">
        <v>2991</v>
      </c>
      <c r="C323" s="133" t="s">
        <v>2992</v>
      </c>
      <c r="D323" s="124" t="s">
        <v>2993</v>
      </c>
      <c r="E323" s="129" t="s">
        <v>670</v>
      </c>
      <c r="F323" s="99" t="n">
        <v>28406</v>
      </c>
      <c r="G323" s="99" t="n">
        <v>28406</v>
      </c>
      <c r="H323" s="113" t="s">
        <v>420</v>
      </c>
      <c r="I323" s="113" t="s">
        <v>420</v>
      </c>
      <c r="J323" s="113" t="s">
        <v>420</v>
      </c>
      <c r="L323" s="246"/>
    </row>
    <row r="324" s="245" customFormat="true" ht="25.3" hidden="false" customHeight="false" outlineLevel="0" collapsed="false">
      <c r="A324" s="90" t="n">
        <f aca="false">A323+1</f>
        <v>320</v>
      </c>
      <c r="B324" s="204" t="s">
        <v>2994</v>
      </c>
      <c r="C324" s="133" t="s">
        <v>2995</v>
      </c>
      <c r="D324" s="124" t="s">
        <v>2996</v>
      </c>
      <c r="E324" s="129" t="s">
        <v>670</v>
      </c>
      <c r="F324" s="99" t="n">
        <v>5300</v>
      </c>
      <c r="G324" s="99" t="n">
        <v>5300</v>
      </c>
      <c r="H324" s="113" t="s">
        <v>420</v>
      </c>
      <c r="I324" s="113" t="s">
        <v>420</v>
      </c>
      <c r="J324" s="113" t="s">
        <v>420</v>
      </c>
      <c r="L324" s="246"/>
    </row>
    <row r="325" s="245" customFormat="true" ht="25.3" hidden="false" customHeight="false" outlineLevel="0" collapsed="false">
      <c r="A325" s="90" t="n">
        <f aca="false">A324+1</f>
        <v>321</v>
      </c>
      <c r="B325" s="204" t="s">
        <v>2997</v>
      </c>
      <c r="C325" s="133" t="s">
        <v>2998</v>
      </c>
      <c r="D325" s="124" t="s">
        <v>2996</v>
      </c>
      <c r="E325" s="129" t="s">
        <v>670</v>
      </c>
      <c r="F325" s="99" t="n">
        <v>996</v>
      </c>
      <c r="G325" s="99" t="n">
        <v>996</v>
      </c>
      <c r="H325" s="113" t="s">
        <v>420</v>
      </c>
      <c r="I325" s="113" t="s">
        <v>420</v>
      </c>
      <c r="J325" s="113" t="s">
        <v>420</v>
      </c>
      <c r="L325" s="246"/>
    </row>
    <row r="326" s="245" customFormat="true" ht="15.75" hidden="false" customHeight="false" outlineLevel="0" collapsed="false">
      <c r="A326" s="90" t="n">
        <f aca="false">A325+1</f>
        <v>322</v>
      </c>
      <c r="B326" s="204" t="s">
        <v>2999</v>
      </c>
      <c r="C326" s="133" t="s">
        <v>3000</v>
      </c>
      <c r="D326" s="124" t="s">
        <v>2996</v>
      </c>
      <c r="E326" s="129" t="s">
        <v>670</v>
      </c>
      <c r="F326" s="99" t="n">
        <v>2800</v>
      </c>
      <c r="G326" s="99" t="n">
        <v>2800</v>
      </c>
      <c r="H326" s="113" t="s">
        <v>420</v>
      </c>
      <c r="I326" s="113" t="s">
        <v>420</v>
      </c>
      <c r="J326" s="113" t="s">
        <v>420</v>
      </c>
      <c r="L326" s="246"/>
    </row>
    <row r="327" s="245" customFormat="true" ht="15.75" hidden="false" customHeight="false" outlineLevel="0" collapsed="false">
      <c r="A327" s="90" t="n">
        <f aca="false">A326+1</f>
        <v>323</v>
      </c>
      <c r="B327" s="204" t="s">
        <v>3001</v>
      </c>
      <c r="C327" s="133" t="s">
        <v>3002</v>
      </c>
      <c r="D327" s="124" t="s">
        <v>2996</v>
      </c>
      <c r="E327" s="129" t="s">
        <v>670</v>
      </c>
      <c r="F327" s="99" t="n">
        <v>224</v>
      </c>
      <c r="G327" s="99" t="n">
        <v>224</v>
      </c>
      <c r="H327" s="113" t="s">
        <v>420</v>
      </c>
      <c r="I327" s="113" t="s">
        <v>420</v>
      </c>
      <c r="J327" s="113" t="s">
        <v>420</v>
      </c>
      <c r="L327" s="246"/>
    </row>
    <row r="328" s="245" customFormat="true" ht="15.75" hidden="false" customHeight="false" outlineLevel="0" collapsed="false">
      <c r="A328" s="90" t="n">
        <f aca="false">A327+1</f>
        <v>324</v>
      </c>
      <c r="B328" s="204" t="s">
        <v>3003</v>
      </c>
      <c r="C328" s="133" t="s">
        <v>3004</v>
      </c>
      <c r="D328" s="124" t="s">
        <v>2996</v>
      </c>
      <c r="E328" s="129" t="s">
        <v>670</v>
      </c>
      <c r="F328" s="99" t="n">
        <v>1698</v>
      </c>
      <c r="G328" s="99" t="n">
        <v>1698</v>
      </c>
      <c r="H328" s="113" t="s">
        <v>420</v>
      </c>
      <c r="I328" s="113" t="s">
        <v>420</v>
      </c>
      <c r="J328" s="113" t="s">
        <v>420</v>
      </c>
      <c r="L328" s="246"/>
    </row>
    <row r="329" s="245" customFormat="true" ht="15.75" hidden="false" customHeight="false" outlineLevel="0" collapsed="false">
      <c r="A329" s="90" t="n">
        <f aca="false">A328+1</f>
        <v>325</v>
      </c>
      <c r="B329" s="204" t="s">
        <v>3005</v>
      </c>
      <c r="C329" s="133" t="s">
        <v>3006</v>
      </c>
      <c r="D329" s="124" t="s">
        <v>2996</v>
      </c>
      <c r="E329" s="129" t="s">
        <v>670</v>
      </c>
      <c r="F329" s="99" t="n">
        <v>1708</v>
      </c>
      <c r="G329" s="99" t="n">
        <v>1708</v>
      </c>
      <c r="H329" s="113" t="s">
        <v>420</v>
      </c>
      <c r="I329" s="113" t="s">
        <v>420</v>
      </c>
      <c r="J329" s="113" t="s">
        <v>420</v>
      </c>
      <c r="L329" s="246"/>
    </row>
    <row r="330" s="245" customFormat="true" ht="15.75" hidden="false" customHeight="false" outlineLevel="0" collapsed="false">
      <c r="A330" s="90" t="n">
        <f aca="false">A329+1</f>
        <v>326</v>
      </c>
      <c r="B330" s="204" t="s">
        <v>3007</v>
      </c>
      <c r="C330" s="133" t="s">
        <v>3008</v>
      </c>
      <c r="D330" s="124" t="s">
        <v>2996</v>
      </c>
      <c r="E330" s="129" t="s">
        <v>670</v>
      </c>
      <c r="F330" s="99" t="n">
        <v>900</v>
      </c>
      <c r="G330" s="99" t="n">
        <v>900</v>
      </c>
      <c r="H330" s="113" t="s">
        <v>420</v>
      </c>
      <c r="I330" s="113" t="s">
        <v>420</v>
      </c>
      <c r="J330" s="113" t="s">
        <v>420</v>
      </c>
      <c r="L330" s="246"/>
    </row>
    <row r="331" s="245" customFormat="true" ht="25.3" hidden="false" customHeight="false" outlineLevel="0" collapsed="false">
      <c r="A331" s="90" t="n">
        <f aca="false">A330+1</f>
        <v>327</v>
      </c>
      <c r="B331" s="204" t="s">
        <v>3009</v>
      </c>
      <c r="C331" s="133" t="s">
        <v>3010</v>
      </c>
      <c r="D331" s="124" t="s">
        <v>2996</v>
      </c>
      <c r="E331" s="129" t="s">
        <v>670</v>
      </c>
      <c r="F331" s="99" t="n">
        <v>725</v>
      </c>
      <c r="G331" s="99" t="n">
        <v>725</v>
      </c>
      <c r="H331" s="113" t="s">
        <v>420</v>
      </c>
      <c r="I331" s="113" t="s">
        <v>420</v>
      </c>
      <c r="J331" s="113" t="s">
        <v>420</v>
      </c>
      <c r="L331" s="246"/>
    </row>
    <row r="332" s="245" customFormat="true" ht="15.75" hidden="false" customHeight="false" outlineLevel="0" collapsed="false">
      <c r="A332" s="90" t="n">
        <f aca="false">A331+1</f>
        <v>328</v>
      </c>
      <c r="B332" s="204" t="s">
        <v>3011</v>
      </c>
      <c r="C332" s="133" t="s">
        <v>3012</v>
      </c>
      <c r="D332" s="124" t="s">
        <v>2996</v>
      </c>
      <c r="E332" s="129" t="s">
        <v>670</v>
      </c>
      <c r="F332" s="99" t="n">
        <v>522</v>
      </c>
      <c r="G332" s="99" t="n">
        <v>522</v>
      </c>
      <c r="H332" s="113" t="s">
        <v>420</v>
      </c>
      <c r="I332" s="113" t="s">
        <v>420</v>
      </c>
      <c r="J332" s="113" t="s">
        <v>420</v>
      </c>
      <c r="L332" s="246"/>
    </row>
    <row r="333" s="245" customFormat="true" ht="15.75" hidden="false" customHeight="false" outlineLevel="0" collapsed="false">
      <c r="A333" s="90" t="n">
        <f aca="false">A332+1</f>
        <v>329</v>
      </c>
      <c r="B333" s="204" t="s">
        <v>3013</v>
      </c>
      <c r="C333" s="133" t="s">
        <v>3014</v>
      </c>
      <c r="D333" s="124" t="s">
        <v>2996</v>
      </c>
      <c r="E333" s="129" t="s">
        <v>670</v>
      </c>
      <c r="F333" s="99" t="n">
        <v>985</v>
      </c>
      <c r="G333" s="99" t="n">
        <v>985</v>
      </c>
      <c r="H333" s="113" t="s">
        <v>420</v>
      </c>
      <c r="I333" s="113" t="s">
        <v>420</v>
      </c>
      <c r="J333" s="113" t="s">
        <v>420</v>
      </c>
      <c r="L333" s="246"/>
    </row>
    <row r="334" s="245" customFormat="true" ht="15.75" hidden="false" customHeight="false" outlineLevel="0" collapsed="false">
      <c r="A334" s="90" t="n">
        <f aca="false">A333+1</f>
        <v>330</v>
      </c>
      <c r="B334" s="204" t="s">
        <v>3015</v>
      </c>
      <c r="C334" s="133" t="s">
        <v>3016</v>
      </c>
      <c r="D334" s="124" t="s">
        <v>2996</v>
      </c>
      <c r="E334" s="129" t="s">
        <v>670</v>
      </c>
      <c r="F334" s="99" t="n">
        <v>108000</v>
      </c>
      <c r="G334" s="99" t="n">
        <v>108000</v>
      </c>
      <c r="H334" s="113" t="s">
        <v>420</v>
      </c>
      <c r="I334" s="113" t="s">
        <v>420</v>
      </c>
      <c r="J334" s="113" t="s">
        <v>420</v>
      </c>
      <c r="L334" s="246"/>
    </row>
    <row r="335" customFormat="false" ht="15.75" hidden="false" customHeight="false" outlineLevel="0" collapsed="false">
      <c r="G335" s="277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3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O2573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40" workbookViewId="0">
      <pane xSplit="0" ySplit="3" topLeftCell="A1474" activePane="bottomLeft" state="frozen"/>
      <selection pane="topLeft" activeCell="A1" activeCellId="0" sqref="A1"/>
      <selection pane="bottomLeft" activeCell="G1574" activeCellId="0" sqref="G1574"/>
    </sheetView>
  </sheetViews>
  <sheetFormatPr defaultColWidth="9.1484375" defaultRowHeight="15.75" zeroHeight="false" outlineLevelRow="0" outlineLevelCol="0"/>
  <cols>
    <col collapsed="false" customWidth="true" hidden="false" outlineLevel="0" max="1" min="1" style="278" width="6.14"/>
    <col collapsed="false" customWidth="true" hidden="false" outlineLevel="0" max="2" min="2" style="279" width="17.57"/>
    <col collapsed="false" customWidth="true" hidden="false" outlineLevel="0" max="3" min="3" style="279" width="38.29"/>
    <col collapsed="false" customWidth="true" hidden="false" outlineLevel="0" max="4" min="4" style="278" width="26.71"/>
    <col collapsed="false" customWidth="true" hidden="false" outlineLevel="0" max="5" min="5" style="280" width="34.29"/>
    <col collapsed="false" customWidth="true" hidden="false" outlineLevel="0" max="6" min="6" style="253" width="22.86"/>
    <col collapsed="false" customWidth="true" hidden="false" outlineLevel="0" max="7" min="7" style="253" width="19.57"/>
    <col collapsed="false" customWidth="true" hidden="false" outlineLevel="0" max="8" min="8" style="281" width="15.85"/>
    <col collapsed="false" customWidth="true" hidden="false" outlineLevel="0" max="9" min="9" style="281" width="25.14"/>
    <col collapsed="false" customWidth="true" hidden="false" outlineLevel="0" max="10" min="10" style="281" width="29.42"/>
    <col collapsed="false" customWidth="true" hidden="false" outlineLevel="0" max="11" min="11" style="281" width="19.42"/>
    <col collapsed="false" customWidth="false" hidden="false" outlineLevel="0" max="16384" min="12" style="282" width="9.14"/>
  </cols>
  <sheetData>
    <row r="1" customFormat="false" ht="46.5" hidden="false" customHeight="true" outlineLevel="0" collapsed="false">
      <c r="A1" s="283" t="s">
        <v>3017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customFormat="false" ht="25.5" hidden="false" customHeight="true" outlineLevel="0" collapsed="false">
      <c r="A2" s="90" t="s">
        <v>2</v>
      </c>
      <c r="B2" s="90" t="s">
        <v>2205</v>
      </c>
      <c r="C2" s="90" t="s">
        <v>3018</v>
      </c>
      <c r="D2" s="90" t="s">
        <v>2207</v>
      </c>
      <c r="E2" s="90" t="s">
        <v>2208</v>
      </c>
      <c r="F2" s="147" t="s">
        <v>3019</v>
      </c>
      <c r="G2" s="147" t="s">
        <v>2210</v>
      </c>
      <c r="H2" s="90" t="s">
        <v>2211</v>
      </c>
      <c r="I2" s="90" t="s">
        <v>1194</v>
      </c>
      <c r="J2" s="90" t="s">
        <v>2212</v>
      </c>
      <c r="K2" s="90" t="s">
        <v>412</v>
      </c>
    </row>
    <row r="3" customFormat="false" ht="39.75" hidden="false" customHeight="true" outlineLevel="0" collapsed="false">
      <c r="A3" s="90"/>
      <c r="B3" s="90"/>
      <c r="C3" s="90"/>
      <c r="D3" s="90"/>
      <c r="E3" s="90"/>
      <c r="F3" s="147"/>
      <c r="G3" s="147"/>
      <c r="H3" s="90"/>
      <c r="I3" s="90"/>
      <c r="J3" s="90"/>
      <c r="K3" s="90"/>
    </row>
    <row r="4" customFormat="false" ht="18" hidden="false" customHeight="true" outlineLevel="0" collapsed="false">
      <c r="A4" s="90" t="n">
        <v>1</v>
      </c>
      <c r="B4" s="90" t="n">
        <v>2</v>
      </c>
      <c r="C4" s="90" t="n">
        <v>2</v>
      </c>
      <c r="D4" s="90" t="n">
        <v>5</v>
      </c>
      <c r="E4" s="90" t="n">
        <v>6</v>
      </c>
      <c r="F4" s="122" t="n">
        <v>7</v>
      </c>
      <c r="G4" s="122" t="n">
        <v>8</v>
      </c>
      <c r="H4" s="90" t="n">
        <v>10</v>
      </c>
      <c r="I4" s="90" t="n">
        <v>10</v>
      </c>
      <c r="J4" s="90" t="n">
        <v>10</v>
      </c>
      <c r="K4" s="90" t="n">
        <v>10</v>
      </c>
    </row>
    <row r="5" customFormat="false" ht="33" hidden="false" customHeight="true" outlineLevel="0" collapsed="false">
      <c r="A5" s="203" t="n">
        <v>1</v>
      </c>
      <c r="B5" s="184" t="s">
        <v>3020</v>
      </c>
      <c r="C5" s="284" t="s">
        <v>3021</v>
      </c>
      <c r="D5" s="285" t="s">
        <v>3022</v>
      </c>
      <c r="E5" s="280" t="s">
        <v>3023</v>
      </c>
      <c r="F5" s="253" t="n">
        <v>254233.36</v>
      </c>
      <c r="G5" s="253" t="n">
        <v>210448.65</v>
      </c>
      <c r="H5" s="110" t="s">
        <v>2369</v>
      </c>
      <c r="I5" s="90" t="s">
        <v>420</v>
      </c>
      <c r="J5" s="90" t="s">
        <v>420</v>
      </c>
      <c r="K5" s="90" t="s">
        <v>420</v>
      </c>
    </row>
    <row r="6" s="287" customFormat="true" ht="48.75" hidden="false" customHeight="true" outlineLevel="0" collapsed="false">
      <c r="A6" s="90" t="n">
        <f aca="false">A5+1</f>
        <v>2</v>
      </c>
      <c r="B6" s="184" t="s">
        <v>3024</v>
      </c>
      <c r="C6" s="284" t="s">
        <v>3025</v>
      </c>
      <c r="D6" s="284" t="s">
        <v>3026</v>
      </c>
      <c r="E6" s="286" t="s">
        <v>3023</v>
      </c>
      <c r="F6" s="131" t="n">
        <v>65000</v>
      </c>
      <c r="G6" s="131" t="n">
        <v>0</v>
      </c>
      <c r="H6" s="110" t="s">
        <v>2369</v>
      </c>
      <c r="I6" s="90" t="s">
        <v>420</v>
      </c>
      <c r="J6" s="90" t="s">
        <v>420</v>
      </c>
      <c r="K6" s="90" t="s">
        <v>420</v>
      </c>
    </row>
    <row r="7" customFormat="false" ht="35.25" hidden="false" customHeight="true" outlineLevel="0" collapsed="false">
      <c r="A7" s="90" t="n">
        <f aca="false">A6+1</f>
        <v>3</v>
      </c>
      <c r="B7" s="184" t="s">
        <v>3027</v>
      </c>
      <c r="C7" s="284" t="s">
        <v>3028</v>
      </c>
      <c r="D7" s="192" t="s">
        <v>3029</v>
      </c>
      <c r="E7" s="286" t="s">
        <v>3023</v>
      </c>
      <c r="F7" s="253" t="n">
        <v>102982.5</v>
      </c>
      <c r="G7" s="253" t="n">
        <v>2889.06</v>
      </c>
      <c r="H7" s="110" t="s">
        <v>2369</v>
      </c>
      <c r="I7" s="90" t="s">
        <v>420</v>
      </c>
      <c r="J7" s="90" t="s">
        <v>420</v>
      </c>
      <c r="K7" s="90" t="s">
        <v>420</v>
      </c>
    </row>
    <row r="8" customFormat="false" ht="30" hidden="false" customHeight="true" outlineLevel="0" collapsed="false">
      <c r="A8" s="90" t="n">
        <f aca="false">A7+1</f>
        <v>4</v>
      </c>
      <c r="B8" s="184" t="s">
        <v>3030</v>
      </c>
      <c r="C8" s="284" t="s">
        <v>3031</v>
      </c>
      <c r="D8" s="284" t="s">
        <v>3032</v>
      </c>
      <c r="E8" s="286" t="s">
        <v>3023</v>
      </c>
      <c r="F8" s="253" t="n">
        <v>95000</v>
      </c>
      <c r="G8" s="253" t="n">
        <v>0</v>
      </c>
      <c r="H8" s="110" t="s">
        <v>2369</v>
      </c>
      <c r="I8" s="90" t="s">
        <v>420</v>
      </c>
      <c r="J8" s="90" t="s">
        <v>420</v>
      </c>
      <c r="K8" s="90" t="s">
        <v>420</v>
      </c>
      <c r="N8" s="288"/>
      <c r="O8" s="288"/>
    </row>
    <row r="9" customFormat="false" ht="25.5" hidden="false" customHeight="true" outlineLevel="0" collapsed="false">
      <c r="A9" s="90" t="n">
        <f aca="false">A8+1</f>
        <v>5</v>
      </c>
      <c r="B9" s="184" t="s">
        <v>3033</v>
      </c>
      <c r="C9" s="284" t="s">
        <v>3034</v>
      </c>
      <c r="D9" s="284" t="s">
        <v>3035</v>
      </c>
      <c r="E9" s="286" t="s">
        <v>3023</v>
      </c>
      <c r="F9" s="253" t="n">
        <v>112058</v>
      </c>
      <c r="G9" s="253" t="n">
        <v>97117.04</v>
      </c>
      <c r="H9" s="110" t="s">
        <v>2369</v>
      </c>
      <c r="I9" s="90" t="s">
        <v>420</v>
      </c>
      <c r="J9" s="90" t="s">
        <v>420</v>
      </c>
      <c r="K9" s="90" t="s">
        <v>420</v>
      </c>
      <c r="N9" s="289"/>
      <c r="O9" s="288"/>
    </row>
    <row r="10" customFormat="false" ht="33" hidden="false" customHeight="true" outlineLevel="0" collapsed="false">
      <c r="A10" s="90" t="n">
        <f aca="false">A9+1</f>
        <v>6</v>
      </c>
      <c r="B10" s="184" t="s">
        <v>3036</v>
      </c>
      <c r="C10" s="284" t="s">
        <v>3037</v>
      </c>
      <c r="D10" s="284" t="s">
        <v>3038</v>
      </c>
      <c r="E10" s="286" t="s">
        <v>3023</v>
      </c>
      <c r="F10" s="253" t="n">
        <v>72440</v>
      </c>
      <c r="G10" s="253" t="n">
        <v>25656.35</v>
      </c>
      <c r="H10" s="110" t="s">
        <v>2369</v>
      </c>
      <c r="I10" s="90" t="s">
        <v>420</v>
      </c>
      <c r="J10" s="90" t="s">
        <v>420</v>
      </c>
      <c r="K10" s="90" t="s">
        <v>420</v>
      </c>
    </row>
    <row r="11" customFormat="false" ht="36.75" hidden="false" customHeight="true" outlineLevel="0" collapsed="false">
      <c r="A11" s="90" t="n">
        <f aca="false">A10+1</f>
        <v>7</v>
      </c>
      <c r="B11" s="184" t="s">
        <v>3039</v>
      </c>
      <c r="C11" s="284" t="s">
        <v>3040</v>
      </c>
      <c r="D11" s="284" t="s">
        <v>3041</v>
      </c>
      <c r="E11" s="286" t="s">
        <v>3023</v>
      </c>
      <c r="F11" s="253" t="n">
        <v>177008</v>
      </c>
      <c r="G11" s="253" t="n">
        <v>109154.55</v>
      </c>
      <c r="H11" s="110" t="s">
        <v>2369</v>
      </c>
      <c r="I11" s="90" t="s">
        <v>420</v>
      </c>
      <c r="J11" s="90" t="s">
        <v>420</v>
      </c>
      <c r="K11" s="90" t="s">
        <v>420</v>
      </c>
    </row>
    <row r="12" customFormat="false" ht="33.75" hidden="false" customHeight="true" outlineLevel="0" collapsed="false">
      <c r="A12" s="90" t="n">
        <f aca="false">A11+1</f>
        <v>8</v>
      </c>
      <c r="B12" s="184" t="s">
        <v>3042</v>
      </c>
      <c r="C12" s="230" t="s">
        <v>3043</v>
      </c>
      <c r="D12" s="290" t="s">
        <v>3044</v>
      </c>
      <c r="E12" s="230" t="s">
        <v>3045</v>
      </c>
      <c r="F12" s="291" t="n">
        <v>200000</v>
      </c>
      <c r="G12" s="291" t="n">
        <v>153333.38</v>
      </c>
      <c r="H12" s="115" t="s">
        <v>2369</v>
      </c>
      <c r="I12" s="114" t="s">
        <v>420</v>
      </c>
      <c r="J12" s="114" t="s">
        <v>420</v>
      </c>
      <c r="K12" s="114" t="s">
        <v>420</v>
      </c>
    </row>
    <row r="13" customFormat="false" ht="33.75" hidden="false" customHeight="true" outlineLevel="0" collapsed="false">
      <c r="A13" s="90" t="n">
        <f aca="false">A12+1</f>
        <v>9</v>
      </c>
      <c r="B13" s="184" t="s">
        <v>3046</v>
      </c>
      <c r="C13" s="230" t="s">
        <v>3047</v>
      </c>
      <c r="D13" s="290" t="s">
        <v>3048</v>
      </c>
      <c r="E13" s="230" t="s">
        <v>3045</v>
      </c>
      <c r="F13" s="291" t="n">
        <v>142756.67</v>
      </c>
      <c r="G13" s="291" t="n">
        <v>117774.23</v>
      </c>
      <c r="H13" s="115" t="s">
        <v>2369</v>
      </c>
      <c r="I13" s="114" t="s">
        <v>420</v>
      </c>
      <c r="J13" s="114" t="s">
        <v>420</v>
      </c>
      <c r="K13" s="114" t="s">
        <v>420</v>
      </c>
    </row>
    <row r="14" customFormat="false" ht="33.75" hidden="false" customHeight="true" outlineLevel="0" collapsed="false">
      <c r="A14" s="90" t="n">
        <f aca="false">A13+1</f>
        <v>10</v>
      </c>
      <c r="B14" s="184" t="s">
        <v>3049</v>
      </c>
      <c r="C14" s="230" t="s">
        <v>3050</v>
      </c>
      <c r="D14" s="290" t="s">
        <v>3051</v>
      </c>
      <c r="E14" s="230" t="s">
        <v>3045</v>
      </c>
      <c r="F14" s="291" t="n">
        <v>242399.37</v>
      </c>
      <c r="G14" s="291" t="n">
        <v>157559.58</v>
      </c>
      <c r="H14" s="115" t="s">
        <v>2369</v>
      </c>
      <c r="I14" s="114" t="s">
        <v>420</v>
      </c>
      <c r="J14" s="114" t="s">
        <v>420</v>
      </c>
      <c r="K14" s="114" t="s">
        <v>420</v>
      </c>
    </row>
    <row r="15" customFormat="false" ht="33.75" hidden="false" customHeight="true" outlineLevel="0" collapsed="false">
      <c r="A15" s="90" t="n">
        <f aca="false">A14+1</f>
        <v>11</v>
      </c>
      <c r="B15" s="184" t="s">
        <v>3052</v>
      </c>
      <c r="C15" s="230" t="s">
        <v>3053</v>
      </c>
      <c r="D15" s="290" t="s">
        <v>3054</v>
      </c>
      <c r="E15" s="230" t="s">
        <v>3045</v>
      </c>
      <c r="F15" s="291" t="n">
        <v>142401.77</v>
      </c>
      <c r="G15" s="291" t="n">
        <v>92561.21</v>
      </c>
      <c r="H15" s="115" t="s">
        <v>2369</v>
      </c>
      <c r="I15" s="114" t="s">
        <v>420</v>
      </c>
      <c r="J15" s="114" t="s">
        <v>420</v>
      </c>
      <c r="K15" s="114" t="s">
        <v>420</v>
      </c>
    </row>
    <row r="16" customFormat="false" ht="33.75" hidden="false" customHeight="true" outlineLevel="0" collapsed="false">
      <c r="A16" s="90" t="n">
        <f aca="false">A15+1</f>
        <v>12</v>
      </c>
      <c r="B16" s="184" t="s">
        <v>3055</v>
      </c>
      <c r="C16" s="230" t="s">
        <v>3056</v>
      </c>
      <c r="D16" s="290" t="s">
        <v>3057</v>
      </c>
      <c r="E16" s="230" t="s">
        <v>3045</v>
      </c>
      <c r="F16" s="291" t="n">
        <v>70119</v>
      </c>
      <c r="G16" s="292" t="n">
        <v>0</v>
      </c>
      <c r="H16" s="115" t="s">
        <v>2369</v>
      </c>
      <c r="I16" s="114" t="s">
        <v>420</v>
      </c>
      <c r="J16" s="114" t="s">
        <v>420</v>
      </c>
      <c r="K16" s="114" t="s">
        <v>420</v>
      </c>
    </row>
    <row r="17" customFormat="false" ht="33.75" hidden="false" customHeight="true" outlineLevel="0" collapsed="false">
      <c r="A17" s="90" t="n">
        <f aca="false">A16+1</f>
        <v>13</v>
      </c>
      <c r="B17" s="184" t="s">
        <v>3058</v>
      </c>
      <c r="C17" s="230" t="s">
        <v>3059</v>
      </c>
      <c r="D17" s="290" t="s">
        <v>3060</v>
      </c>
      <c r="E17" s="230" t="s">
        <v>3045</v>
      </c>
      <c r="F17" s="291" t="n">
        <v>194016.2</v>
      </c>
      <c r="G17" s="292" t="n">
        <v>0</v>
      </c>
      <c r="H17" s="115" t="s">
        <v>2369</v>
      </c>
      <c r="I17" s="114" t="s">
        <v>420</v>
      </c>
      <c r="J17" s="114" t="s">
        <v>420</v>
      </c>
      <c r="K17" s="114" t="s">
        <v>420</v>
      </c>
    </row>
    <row r="18" customFormat="false" ht="30" hidden="false" customHeight="true" outlineLevel="0" collapsed="false">
      <c r="A18" s="90" t="n">
        <f aca="false">A17+1</f>
        <v>14</v>
      </c>
      <c r="B18" s="184" t="s">
        <v>3061</v>
      </c>
      <c r="C18" s="230" t="s">
        <v>3062</v>
      </c>
      <c r="D18" s="290" t="s">
        <v>3063</v>
      </c>
      <c r="E18" s="230" t="s">
        <v>3045</v>
      </c>
      <c r="F18" s="291" t="n">
        <v>426100</v>
      </c>
      <c r="G18" s="291" t="n">
        <v>269863.26</v>
      </c>
      <c r="H18" s="115" t="s">
        <v>2369</v>
      </c>
      <c r="I18" s="114" t="s">
        <v>420</v>
      </c>
      <c r="J18" s="114" t="s">
        <v>420</v>
      </c>
      <c r="K18" s="114" t="s">
        <v>420</v>
      </c>
    </row>
    <row r="19" customFormat="false" ht="30" hidden="false" customHeight="true" outlineLevel="0" collapsed="false">
      <c r="A19" s="90" t="n">
        <f aca="false">A18+1</f>
        <v>15</v>
      </c>
      <c r="B19" s="184" t="s">
        <v>3064</v>
      </c>
      <c r="C19" s="230" t="s">
        <v>3065</v>
      </c>
      <c r="D19" s="290" t="s">
        <v>3066</v>
      </c>
      <c r="E19" s="230" t="s">
        <v>3045</v>
      </c>
      <c r="F19" s="291" t="n">
        <v>55104.61</v>
      </c>
      <c r="G19" s="292" t="n">
        <v>0</v>
      </c>
      <c r="H19" s="115" t="s">
        <v>2369</v>
      </c>
      <c r="I19" s="114" t="s">
        <v>420</v>
      </c>
      <c r="J19" s="114" t="s">
        <v>420</v>
      </c>
      <c r="K19" s="114" t="s">
        <v>420</v>
      </c>
    </row>
    <row r="20" customFormat="false" ht="27.7" hidden="false" customHeight="false" outlineLevel="0" collapsed="false">
      <c r="A20" s="90" t="n">
        <f aca="false">A19+1</f>
        <v>16</v>
      </c>
      <c r="B20" s="184" t="s">
        <v>3067</v>
      </c>
      <c r="C20" s="230" t="s">
        <v>3068</v>
      </c>
      <c r="D20" s="290" t="s">
        <v>3069</v>
      </c>
      <c r="E20" s="230" t="s">
        <v>3045</v>
      </c>
      <c r="F20" s="291" t="n">
        <v>200000</v>
      </c>
      <c r="G20" s="292" t="n">
        <v>0</v>
      </c>
      <c r="H20" s="115" t="s">
        <v>2369</v>
      </c>
      <c r="I20" s="114" t="s">
        <v>420</v>
      </c>
      <c r="J20" s="114" t="s">
        <v>420</v>
      </c>
      <c r="K20" s="114" t="s">
        <v>420</v>
      </c>
    </row>
    <row r="21" customFormat="false" ht="30.75" hidden="false" customHeight="true" outlineLevel="0" collapsed="false">
      <c r="A21" s="90" t="n">
        <f aca="false">A20+1</f>
        <v>17</v>
      </c>
      <c r="B21" s="184" t="s">
        <v>3070</v>
      </c>
      <c r="C21" s="230" t="s">
        <v>3071</v>
      </c>
      <c r="D21" s="290" t="s">
        <v>3072</v>
      </c>
      <c r="E21" s="230" t="s">
        <v>3045</v>
      </c>
      <c r="F21" s="291" t="n">
        <v>67000</v>
      </c>
      <c r="G21" s="292" t="n">
        <v>0</v>
      </c>
      <c r="H21" s="115" t="s">
        <v>2369</v>
      </c>
      <c r="I21" s="114" t="s">
        <v>420</v>
      </c>
      <c r="J21" s="114" t="s">
        <v>420</v>
      </c>
      <c r="K21" s="114" t="s">
        <v>420</v>
      </c>
    </row>
    <row r="22" customFormat="false" ht="44.25" hidden="false" customHeight="true" outlineLevel="0" collapsed="false">
      <c r="A22" s="90" t="n">
        <f aca="false">A21+1</f>
        <v>18</v>
      </c>
      <c r="B22" s="184" t="s">
        <v>3073</v>
      </c>
      <c r="C22" s="230" t="s">
        <v>3074</v>
      </c>
      <c r="D22" s="290" t="s">
        <v>3075</v>
      </c>
      <c r="E22" s="230" t="s">
        <v>3045</v>
      </c>
      <c r="F22" s="291" t="n">
        <v>60000</v>
      </c>
      <c r="G22" s="291" t="n">
        <v>2681.37</v>
      </c>
      <c r="H22" s="115" t="s">
        <v>2369</v>
      </c>
      <c r="I22" s="114" t="s">
        <v>420</v>
      </c>
      <c r="J22" s="114" t="s">
        <v>420</v>
      </c>
      <c r="K22" s="114" t="s">
        <v>420</v>
      </c>
    </row>
    <row r="23" customFormat="false" ht="46.5" hidden="false" customHeight="true" outlineLevel="0" collapsed="false">
      <c r="A23" s="90" t="n">
        <f aca="false">A22+1</f>
        <v>19</v>
      </c>
      <c r="B23" s="184" t="s">
        <v>3076</v>
      </c>
      <c r="C23" s="230" t="s">
        <v>3077</v>
      </c>
      <c r="D23" s="290" t="s">
        <v>3078</v>
      </c>
      <c r="E23" s="230" t="s">
        <v>3045</v>
      </c>
      <c r="F23" s="291" t="n">
        <v>71077</v>
      </c>
      <c r="G23" s="292" t="n">
        <v>0</v>
      </c>
      <c r="H23" s="115" t="s">
        <v>2369</v>
      </c>
      <c r="I23" s="114" t="s">
        <v>420</v>
      </c>
      <c r="J23" s="114" t="s">
        <v>420</v>
      </c>
      <c r="K23" s="114" t="s">
        <v>420</v>
      </c>
    </row>
    <row r="24" customFormat="false" ht="48" hidden="false" customHeight="true" outlineLevel="0" collapsed="false">
      <c r="A24" s="90" t="n">
        <f aca="false">A23+1</f>
        <v>20</v>
      </c>
      <c r="B24" s="184" t="s">
        <v>3079</v>
      </c>
      <c r="C24" s="230" t="s">
        <v>3077</v>
      </c>
      <c r="D24" s="290" t="s">
        <v>3080</v>
      </c>
      <c r="E24" s="230" t="s">
        <v>3045</v>
      </c>
      <c r="F24" s="291" t="n">
        <v>71077</v>
      </c>
      <c r="G24" s="292" t="n">
        <v>0</v>
      </c>
      <c r="H24" s="115" t="s">
        <v>2369</v>
      </c>
      <c r="I24" s="114" t="s">
        <v>420</v>
      </c>
      <c r="J24" s="114" t="s">
        <v>420</v>
      </c>
      <c r="K24" s="114" t="s">
        <v>420</v>
      </c>
    </row>
    <row r="25" customFormat="false" ht="45" hidden="false" customHeight="true" outlineLevel="0" collapsed="false">
      <c r="A25" s="90" t="n">
        <f aca="false">A24+1</f>
        <v>21</v>
      </c>
      <c r="B25" s="184" t="s">
        <v>3081</v>
      </c>
      <c r="C25" s="230" t="s">
        <v>3082</v>
      </c>
      <c r="D25" s="290" t="s">
        <v>3083</v>
      </c>
      <c r="E25" s="230" t="s">
        <v>3045</v>
      </c>
      <c r="F25" s="291" t="n">
        <v>297746.35</v>
      </c>
      <c r="G25" s="291" t="n">
        <v>267971.71</v>
      </c>
      <c r="H25" s="115" t="s">
        <v>2369</v>
      </c>
      <c r="I25" s="114" t="s">
        <v>420</v>
      </c>
      <c r="J25" s="114" t="s">
        <v>420</v>
      </c>
      <c r="K25" s="114" t="s">
        <v>420</v>
      </c>
    </row>
    <row r="26" customFormat="false" ht="38.25" hidden="false" customHeight="true" outlineLevel="0" collapsed="false">
      <c r="A26" s="90" t="n">
        <f aca="false">A25+1</f>
        <v>22</v>
      </c>
      <c r="B26" s="184" t="s">
        <v>3084</v>
      </c>
      <c r="C26" s="230" t="s">
        <v>3085</v>
      </c>
      <c r="D26" s="290" t="s">
        <v>3086</v>
      </c>
      <c r="E26" s="230" t="s">
        <v>3045</v>
      </c>
      <c r="F26" s="291" t="n">
        <v>102680.13</v>
      </c>
      <c r="G26" s="291" t="n">
        <v>82144.05</v>
      </c>
      <c r="H26" s="115" t="s">
        <v>2369</v>
      </c>
      <c r="I26" s="114" t="s">
        <v>420</v>
      </c>
      <c r="J26" s="114" t="s">
        <v>420</v>
      </c>
      <c r="K26" s="114" t="s">
        <v>420</v>
      </c>
    </row>
    <row r="27" customFormat="false" ht="38.25" hidden="false" customHeight="true" outlineLevel="0" collapsed="false">
      <c r="A27" s="90" t="n">
        <f aca="false">A26+1</f>
        <v>23</v>
      </c>
      <c r="B27" s="184" t="s">
        <v>3087</v>
      </c>
      <c r="C27" s="230" t="s">
        <v>3088</v>
      </c>
      <c r="D27" s="290" t="s">
        <v>3089</v>
      </c>
      <c r="E27" s="230" t="s">
        <v>3045</v>
      </c>
      <c r="F27" s="291" t="n">
        <v>220000</v>
      </c>
      <c r="G27" s="291" t="n">
        <v>175999.96</v>
      </c>
      <c r="H27" s="115" t="s">
        <v>2369</v>
      </c>
      <c r="I27" s="114" t="s">
        <v>420</v>
      </c>
      <c r="J27" s="114" t="s">
        <v>420</v>
      </c>
      <c r="K27" s="114" t="s">
        <v>420</v>
      </c>
    </row>
    <row r="28" customFormat="false" ht="29.25" hidden="false" customHeight="true" outlineLevel="0" collapsed="false">
      <c r="A28" s="90" t="n">
        <f aca="false">A27+1</f>
        <v>24</v>
      </c>
      <c r="B28" s="184" t="s">
        <v>3090</v>
      </c>
      <c r="C28" s="230" t="s">
        <v>3091</v>
      </c>
      <c r="D28" s="290" t="s">
        <v>3092</v>
      </c>
      <c r="E28" s="230" t="s">
        <v>3045</v>
      </c>
      <c r="F28" s="291" t="n">
        <v>305000</v>
      </c>
      <c r="G28" s="291" t="n">
        <v>246711.16</v>
      </c>
      <c r="H28" s="115" t="s">
        <v>2369</v>
      </c>
      <c r="I28" s="114" t="s">
        <v>420</v>
      </c>
      <c r="J28" s="114" t="s">
        <v>420</v>
      </c>
      <c r="K28" s="114" t="s">
        <v>420</v>
      </c>
    </row>
    <row r="29" customFormat="false" ht="42.75" hidden="false" customHeight="true" outlineLevel="0" collapsed="false">
      <c r="A29" s="90" t="n">
        <f aca="false">A28+1</f>
        <v>25</v>
      </c>
      <c r="B29" s="184" t="s">
        <v>3093</v>
      </c>
      <c r="C29" s="230" t="s">
        <v>3094</v>
      </c>
      <c r="D29" s="290" t="s">
        <v>3095</v>
      </c>
      <c r="E29" s="230" t="s">
        <v>3045</v>
      </c>
      <c r="F29" s="291" t="n">
        <v>57000</v>
      </c>
      <c r="G29" s="292" t="n">
        <v>0</v>
      </c>
      <c r="H29" s="115" t="s">
        <v>2369</v>
      </c>
      <c r="I29" s="114" t="s">
        <v>420</v>
      </c>
      <c r="J29" s="114" t="s">
        <v>420</v>
      </c>
      <c r="K29" s="114" t="s">
        <v>420</v>
      </c>
    </row>
    <row r="30" customFormat="false" ht="29.25" hidden="false" customHeight="true" outlineLevel="0" collapsed="false">
      <c r="A30" s="90" t="n">
        <f aca="false">A29+1</f>
        <v>26</v>
      </c>
      <c r="B30" s="184" t="s">
        <v>3096</v>
      </c>
      <c r="C30" s="230" t="s">
        <v>3097</v>
      </c>
      <c r="D30" s="290" t="s">
        <v>3098</v>
      </c>
      <c r="E30" s="230" t="s">
        <v>3045</v>
      </c>
      <c r="F30" s="291" t="n">
        <v>52000</v>
      </c>
      <c r="G30" s="292" t="n">
        <v>0</v>
      </c>
      <c r="H30" s="115" t="s">
        <v>2369</v>
      </c>
      <c r="I30" s="114" t="s">
        <v>420</v>
      </c>
      <c r="J30" s="114" t="s">
        <v>420</v>
      </c>
      <c r="K30" s="114" t="s">
        <v>420</v>
      </c>
    </row>
    <row r="31" customFormat="false" ht="29.25" hidden="false" customHeight="true" outlineLevel="0" collapsed="false">
      <c r="A31" s="90" t="n">
        <f aca="false">A30+1</f>
        <v>27</v>
      </c>
      <c r="B31" s="184" t="s">
        <v>2278</v>
      </c>
      <c r="C31" s="230" t="s">
        <v>3099</v>
      </c>
      <c r="D31" s="290" t="s">
        <v>3100</v>
      </c>
      <c r="E31" s="230" t="s">
        <v>3045</v>
      </c>
      <c r="F31" s="291" t="n">
        <v>62282.09</v>
      </c>
      <c r="G31" s="292" t="n">
        <v>0</v>
      </c>
      <c r="H31" s="115" t="s">
        <v>2369</v>
      </c>
      <c r="I31" s="114" t="s">
        <v>420</v>
      </c>
      <c r="J31" s="114" t="s">
        <v>420</v>
      </c>
      <c r="K31" s="114" t="s">
        <v>420</v>
      </c>
    </row>
    <row r="32" customFormat="false" ht="42.75" hidden="false" customHeight="true" outlineLevel="0" collapsed="false">
      <c r="A32" s="90" t="n">
        <f aca="false">A31+1</f>
        <v>28</v>
      </c>
      <c r="B32" s="184" t="s">
        <v>3101</v>
      </c>
      <c r="C32" s="230" t="s">
        <v>3097</v>
      </c>
      <c r="D32" s="290" t="s">
        <v>3102</v>
      </c>
      <c r="E32" s="230" t="s">
        <v>3045</v>
      </c>
      <c r="F32" s="291" t="n">
        <v>52000</v>
      </c>
      <c r="G32" s="292" t="n">
        <v>0</v>
      </c>
      <c r="H32" s="115" t="s">
        <v>2369</v>
      </c>
      <c r="I32" s="114" t="s">
        <v>420</v>
      </c>
      <c r="J32" s="114" t="s">
        <v>420</v>
      </c>
      <c r="K32" s="114" t="s">
        <v>420</v>
      </c>
    </row>
    <row r="33" customFormat="false" ht="48" hidden="false" customHeight="true" outlineLevel="0" collapsed="false">
      <c r="A33" s="90" t="n">
        <f aca="false">A32+1</f>
        <v>29</v>
      </c>
      <c r="B33" s="184" t="s">
        <v>3103</v>
      </c>
      <c r="C33" s="230" t="s">
        <v>3104</v>
      </c>
      <c r="D33" s="290" t="s">
        <v>3105</v>
      </c>
      <c r="E33" s="230" t="s">
        <v>3045</v>
      </c>
      <c r="F33" s="291" t="n">
        <v>92565.28</v>
      </c>
      <c r="G33" s="292" t="n">
        <v>0</v>
      </c>
      <c r="H33" s="115" t="s">
        <v>2369</v>
      </c>
      <c r="I33" s="114" t="s">
        <v>420</v>
      </c>
      <c r="J33" s="114" t="s">
        <v>420</v>
      </c>
      <c r="K33" s="114" t="s">
        <v>420</v>
      </c>
    </row>
    <row r="34" customFormat="false" ht="39" hidden="false" customHeight="true" outlineLevel="0" collapsed="false">
      <c r="A34" s="90" t="n">
        <f aca="false">A33+1</f>
        <v>30</v>
      </c>
      <c r="B34" s="184" t="s">
        <v>3106</v>
      </c>
      <c r="C34" s="230" t="s">
        <v>3107</v>
      </c>
      <c r="D34" s="290" t="s">
        <v>3108</v>
      </c>
      <c r="E34" s="230" t="s">
        <v>3045</v>
      </c>
      <c r="F34" s="291" t="n">
        <v>220000</v>
      </c>
      <c r="G34" s="291" t="n">
        <v>175999.96</v>
      </c>
      <c r="H34" s="115" t="s">
        <v>2369</v>
      </c>
      <c r="I34" s="114" t="s">
        <v>420</v>
      </c>
      <c r="J34" s="114" t="s">
        <v>420</v>
      </c>
      <c r="K34" s="114" t="s">
        <v>420</v>
      </c>
    </row>
    <row r="35" customFormat="false" ht="30" hidden="false" customHeight="true" outlineLevel="0" collapsed="false">
      <c r="A35" s="90" t="n">
        <f aca="false">A34+1</f>
        <v>31</v>
      </c>
      <c r="B35" s="184" t="s">
        <v>3109</v>
      </c>
      <c r="C35" s="230" t="s">
        <v>3110</v>
      </c>
      <c r="D35" s="290" t="s">
        <v>3111</v>
      </c>
      <c r="E35" s="230" t="s">
        <v>3045</v>
      </c>
      <c r="F35" s="291" t="n">
        <v>62681</v>
      </c>
      <c r="G35" s="292" t="n">
        <v>0</v>
      </c>
      <c r="H35" s="115" t="s">
        <v>2369</v>
      </c>
      <c r="I35" s="114" t="s">
        <v>420</v>
      </c>
      <c r="J35" s="114" t="s">
        <v>420</v>
      </c>
      <c r="K35" s="114" t="s">
        <v>420</v>
      </c>
    </row>
    <row r="36" customFormat="false" ht="30" hidden="false" customHeight="true" outlineLevel="0" collapsed="false">
      <c r="A36" s="90" t="n">
        <f aca="false">A35+1</f>
        <v>32</v>
      </c>
      <c r="B36" s="184" t="s">
        <v>3112</v>
      </c>
      <c r="C36" s="230" t="s">
        <v>3113</v>
      </c>
      <c r="D36" s="290" t="s">
        <v>3114</v>
      </c>
      <c r="E36" s="230" t="s">
        <v>3045</v>
      </c>
      <c r="F36" s="291" t="n">
        <v>58455</v>
      </c>
      <c r="G36" s="292" t="n">
        <v>0</v>
      </c>
      <c r="H36" s="115" t="s">
        <v>2369</v>
      </c>
      <c r="I36" s="114" t="s">
        <v>420</v>
      </c>
      <c r="J36" s="114" t="s">
        <v>420</v>
      </c>
      <c r="K36" s="114" t="s">
        <v>420</v>
      </c>
    </row>
    <row r="37" customFormat="false" ht="30" hidden="false" customHeight="true" outlineLevel="0" collapsed="false">
      <c r="A37" s="90" t="n">
        <f aca="false">A36+1</f>
        <v>33</v>
      </c>
      <c r="B37" s="184" t="s">
        <v>3115</v>
      </c>
      <c r="C37" s="230" t="s">
        <v>3116</v>
      </c>
      <c r="D37" s="290" t="s">
        <v>3117</v>
      </c>
      <c r="E37" s="230" t="s">
        <v>3045</v>
      </c>
      <c r="F37" s="291" t="n">
        <v>89900</v>
      </c>
      <c r="G37" s="292" t="n">
        <v>0</v>
      </c>
      <c r="H37" s="115" t="s">
        <v>2369</v>
      </c>
      <c r="I37" s="114" t="s">
        <v>420</v>
      </c>
      <c r="J37" s="114" t="s">
        <v>420</v>
      </c>
      <c r="K37" s="114" t="s">
        <v>420</v>
      </c>
    </row>
    <row r="38" customFormat="false" ht="48.75" hidden="false" customHeight="true" outlineLevel="0" collapsed="false">
      <c r="A38" s="90" t="n">
        <f aca="false">A37+1</f>
        <v>34</v>
      </c>
      <c r="B38" s="184" t="s">
        <v>3118</v>
      </c>
      <c r="C38" s="230" t="s">
        <v>3119</v>
      </c>
      <c r="D38" s="290" t="s">
        <v>3120</v>
      </c>
      <c r="E38" s="230" t="s">
        <v>3045</v>
      </c>
      <c r="F38" s="291" t="n">
        <v>439900</v>
      </c>
      <c r="G38" s="291" t="n">
        <v>403241.65</v>
      </c>
      <c r="H38" s="115" t="s">
        <v>2369</v>
      </c>
      <c r="I38" s="114" t="s">
        <v>420</v>
      </c>
      <c r="J38" s="114" t="s">
        <v>420</v>
      </c>
      <c r="K38" s="114" t="s">
        <v>420</v>
      </c>
    </row>
    <row r="39" customFormat="false" ht="54.75" hidden="false" customHeight="true" outlineLevel="0" collapsed="false">
      <c r="A39" s="90" t="n">
        <f aca="false">A38+1</f>
        <v>35</v>
      </c>
      <c r="B39" s="184" t="s">
        <v>3121</v>
      </c>
      <c r="C39" s="230" t="s">
        <v>3122</v>
      </c>
      <c r="D39" s="290" t="s">
        <v>3123</v>
      </c>
      <c r="E39" s="230" t="s">
        <v>3045</v>
      </c>
      <c r="F39" s="291" t="n">
        <v>51299</v>
      </c>
      <c r="G39" s="292" t="n">
        <v>0</v>
      </c>
      <c r="H39" s="115" t="s">
        <v>2369</v>
      </c>
      <c r="I39" s="114" t="s">
        <v>420</v>
      </c>
      <c r="J39" s="114" t="s">
        <v>420</v>
      </c>
      <c r="K39" s="114" t="s">
        <v>420</v>
      </c>
    </row>
    <row r="40" customFormat="false" ht="54.75" hidden="false" customHeight="true" outlineLevel="0" collapsed="false">
      <c r="A40" s="90" t="n">
        <f aca="false">A39+1</f>
        <v>36</v>
      </c>
      <c r="B40" s="184" t="s">
        <v>3124</v>
      </c>
      <c r="C40" s="230" t="s">
        <v>3122</v>
      </c>
      <c r="D40" s="290" t="s">
        <v>3125</v>
      </c>
      <c r="E40" s="230" t="s">
        <v>3045</v>
      </c>
      <c r="F40" s="291" t="n">
        <v>51299</v>
      </c>
      <c r="G40" s="292" t="n">
        <v>0</v>
      </c>
      <c r="H40" s="115" t="s">
        <v>2369</v>
      </c>
      <c r="I40" s="114" t="s">
        <v>420</v>
      </c>
      <c r="J40" s="114" t="s">
        <v>420</v>
      </c>
      <c r="K40" s="114" t="s">
        <v>420</v>
      </c>
    </row>
    <row r="41" customFormat="false" ht="54.75" hidden="false" customHeight="true" outlineLevel="0" collapsed="false">
      <c r="A41" s="90" t="n">
        <f aca="false">A40+1</f>
        <v>37</v>
      </c>
      <c r="B41" s="184" t="s">
        <v>3126</v>
      </c>
      <c r="C41" s="230" t="s">
        <v>3122</v>
      </c>
      <c r="D41" s="290" t="s">
        <v>3127</v>
      </c>
      <c r="E41" s="230" t="s">
        <v>3045</v>
      </c>
      <c r="F41" s="291" t="n">
        <v>51299</v>
      </c>
      <c r="G41" s="292" t="n">
        <v>0</v>
      </c>
      <c r="H41" s="115" t="s">
        <v>2369</v>
      </c>
      <c r="I41" s="114" t="s">
        <v>420</v>
      </c>
      <c r="J41" s="114" t="s">
        <v>420</v>
      </c>
      <c r="K41" s="114" t="s">
        <v>420</v>
      </c>
    </row>
    <row r="42" customFormat="false" ht="54.75" hidden="false" customHeight="true" outlineLevel="0" collapsed="false">
      <c r="A42" s="90" t="n">
        <f aca="false">A41+1</f>
        <v>38</v>
      </c>
      <c r="B42" s="184" t="s">
        <v>3128</v>
      </c>
      <c r="C42" s="230" t="s">
        <v>3122</v>
      </c>
      <c r="D42" s="290" t="s">
        <v>3129</v>
      </c>
      <c r="E42" s="230" t="s">
        <v>3045</v>
      </c>
      <c r="F42" s="291" t="n">
        <v>51299</v>
      </c>
      <c r="G42" s="292" t="n">
        <v>0</v>
      </c>
      <c r="H42" s="115" t="s">
        <v>2369</v>
      </c>
      <c r="I42" s="114" t="s">
        <v>420</v>
      </c>
      <c r="J42" s="114" t="s">
        <v>420</v>
      </c>
      <c r="K42" s="114" t="s">
        <v>420</v>
      </c>
    </row>
    <row r="43" customFormat="false" ht="54.75" hidden="false" customHeight="true" outlineLevel="0" collapsed="false">
      <c r="A43" s="90" t="n">
        <f aca="false">A42+1</f>
        <v>39</v>
      </c>
      <c r="B43" s="184" t="s">
        <v>3130</v>
      </c>
      <c r="C43" s="230" t="s">
        <v>3122</v>
      </c>
      <c r="D43" s="290" t="s">
        <v>3131</v>
      </c>
      <c r="E43" s="230" t="s">
        <v>3045</v>
      </c>
      <c r="F43" s="291" t="n">
        <v>51299</v>
      </c>
      <c r="G43" s="292" t="n">
        <v>0</v>
      </c>
      <c r="H43" s="115" t="s">
        <v>2369</v>
      </c>
      <c r="I43" s="114" t="s">
        <v>420</v>
      </c>
      <c r="J43" s="114" t="s">
        <v>420</v>
      </c>
      <c r="K43" s="114" t="s">
        <v>420</v>
      </c>
    </row>
    <row r="44" customFormat="false" ht="45" hidden="false" customHeight="true" outlineLevel="0" collapsed="false">
      <c r="A44" s="90" t="n">
        <f aca="false">A43+1</f>
        <v>40</v>
      </c>
      <c r="B44" s="184" t="s">
        <v>3132</v>
      </c>
      <c r="C44" s="230" t="s">
        <v>3122</v>
      </c>
      <c r="D44" s="290" t="s">
        <v>3133</v>
      </c>
      <c r="E44" s="230" t="s">
        <v>3045</v>
      </c>
      <c r="F44" s="291" t="n">
        <v>51299</v>
      </c>
      <c r="G44" s="292" t="n">
        <v>0</v>
      </c>
      <c r="H44" s="115" t="s">
        <v>2369</v>
      </c>
      <c r="I44" s="114" t="s">
        <v>420</v>
      </c>
      <c r="J44" s="114" t="s">
        <v>420</v>
      </c>
      <c r="K44" s="114" t="s">
        <v>420</v>
      </c>
    </row>
    <row r="45" customFormat="false" ht="45" hidden="false" customHeight="true" outlineLevel="0" collapsed="false">
      <c r="A45" s="90" t="n">
        <f aca="false">A44+1</f>
        <v>41</v>
      </c>
      <c r="B45" s="184" t="s">
        <v>3134</v>
      </c>
      <c r="C45" s="230" t="s">
        <v>3122</v>
      </c>
      <c r="D45" s="290" t="s">
        <v>3135</v>
      </c>
      <c r="E45" s="230" t="s">
        <v>3045</v>
      </c>
      <c r="F45" s="291" t="n">
        <v>51299</v>
      </c>
      <c r="G45" s="292" t="n">
        <v>0</v>
      </c>
      <c r="H45" s="115" t="s">
        <v>2369</v>
      </c>
      <c r="I45" s="114" t="s">
        <v>420</v>
      </c>
      <c r="J45" s="114" t="s">
        <v>420</v>
      </c>
      <c r="K45" s="114" t="s">
        <v>420</v>
      </c>
    </row>
    <row r="46" customFormat="false" ht="45" hidden="false" customHeight="true" outlineLevel="0" collapsed="false">
      <c r="A46" s="90" t="n">
        <f aca="false">A45+1</f>
        <v>42</v>
      </c>
      <c r="B46" s="184" t="s">
        <v>3136</v>
      </c>
      <c r="C46" s="230" t="s">
        <v>3122</v>
      </c>
      <c r="D46" s="290" t="s">
        <v>3137</v>
      </c>
      <c r="E46" s="230" t="s">
        <v>3045</v>
      </c>
      <c r="F46" s="291" t="n">
        <v>51299</v>
      </c>
      <c r="G46" s="292" t="n">
        <v>0</v>
      </c>
      <c r="H46" s="115" t="s">
        <v>2369</v>
      </c>
      <c r="I46" s="114" t="s">
        <v>420</v>
      </c>
      <c r="J46" s="114" t="s">
        <v>420</v>
      </c>
      <c r="K46" s="114" t="s">
        <v>420</v>
      </c>
    </row>
    <row r="47" customFormat="false" ht="45" hidden="false" customHeight="true" outlineLevel="0" collapsed="false">
      <c r="A47" s="90" t="n">
        <f aca="false">A46+1</f>
        <v>43</v>
      </c>
      <c r="B47" s="184" t="s">
        <v>3138</v>
      </c>
      <c r="C47" s="230" t="s">
        <v>3122</v>
      </c>
      <c r="D47" s="290" t="s">
        <v>3139</v>
      </c>
      <c r="E47" s="230" t="s">
        <v>3045</v>
      </c>
      <c r="F47" s="291" t="n">
        <v>51299</v>
      </c>
      <c r="G47" s="292" t="n">
        <v>0</v>
      </c>
      <c r="H47" s="115" t="s">
        <v>2369</v>
      </c>
      <c r="I47" s="114" t="s">
        <v>420</v>
      </c>
      <c r="J47" s="114" t="s">
        <v>420</v>
      </c>
      <c r="K47" s="114" t="s">
        <v>420</v>
      </c>
    </row>
    <row r="48" customFormat="false" ht="45" hidden="false" customHeight="true" outlineLevel="0" collapsed="false">
      <c r="A48" s="90" t="n">
        <f aca="false">A47+1</f>
        <v>44</v>
      </c>
      <c r="B48" s="184" t="s">
        <v>3140</v>
      </c>
      <c r="C48" s="230" t="s">
        <v>3122</v>
      </c>
      <c r="D48" s="290" t="s">
        <v>3141</v>
      </c>
      <c r="E48" s="230" t="s">
        <v>3045</v>
      </c>
      <c r="F48" s="291" t="n">
        <v>51299</v>
      </c>
      <c r="G48" s="292" t="n">
        <v>0</v>
      </c>
      <c r="H48" s="115" t="s">
        <v>2369</v>
      </c>
      <c r="I48" s="114" t="s">
        <v>420</v>
      </c>
      <c r="J48" s="114" t="s">
        <v>420</v>
      </c>
      <c r="K48" s="114" t="s">
        <v>420</v>
      </c>
    </row>
    <row r="49" customFormat="false" ht="45" hidden="false" customHeight="true" outlineLevel="0" collapsed="false">
      <c r="A49" s="90" t="n">
        <f aca="false">A48+1</f>
        <v>45</v>
      </c>
      <c r="B49" s="184" t="s">
        <v>3142</v>
      </c>
      <c r="C49" s="230" t="s">
        <v>3143</v>
      </c>
      <c r="D49" s="290" t="s">
        <v>3144</v>
      </c>
      <c r="E49" s="230" t="s">
        <v>3045</v>
      </c>
      <c r="F49" s="291" t="n">
        <v>50730</v>
      </c>
      <c r="G49" s="292" t="n">
        <v>0</v>
      </c>
      <c r="H49" s="115" t="s">
        <v>2369</v>
      </c>
      <c r="I49" s="114" t="s">
        <v>420</v>
      </c>
      <c r="J49" s="114" t="s">
        <v>420</v>
      </c>
      <c r="K49" s="114" t="s">
        <v>420</v>
      </c>
    </row>
    <row r="50" customFormat="false" ht="45" hidden="false" customHeight="true" outlineLevel="0" collapsed="false">
      <c r="A50" s="90" t="n">
        <f aca="false">A49+1</f>
        <v>46</v>
      </c>
      <c r="B50" s="184" t="s">
        <v>3145</v>
      </c>
      <c r="C50" s="230" t="s">
        <v>3146</v>
      </c>
      <c r="D50" s="290" t="s">
        <v>3147</v>
      </c>
      <c r="E50" s="230" t="s">
        <v>3045</v>
      </c>
      <c r="F50" s="291" t="n">
        <v>233000</v>
      </c>
      <c r="G50" s="291" t="n">
        <v>176691.57</v>
      </c>
      <c r="H50" s="115" t="s">
        <v>2369</v>
      </c>
      <c r="I50" s="114" t="s">
        <v>420</v>
      </c>
      <c r="J50" s="114" t="s">
        <v>420</v>
      </c>
      <c r="K50" s="114" t="s">
        <v>420</v>
      </c>
    </row>
    <row r="51" customFormat="false" ht="45" hidden="false" customHeight="true" outlineLevel="0" collapsed="false">
      <c r="A51" s="90" t="n">
        <f aca="false">A50+1</f>
        <v>47</v>
      </c>
      <c r="B51" s="184" t="s">
        <v>3148</v>
      </c>
      <c r="C51" s="230" t="s">
        <v>3149</v>
      </c>
      <c r="D51" s="290" t="s">
        <v>3150</v>
      </c>
      <c r="E51" s="230" t="s">
        <v>3045</v>
      </c>
      <c r="F51" s="291" t="n">
        <v>103316.11</v>
      </c>
      <c r="G51" s="291" t="n">
        <v>73797.31</v>
      </c>
      <c r="H51" s="115" t="s">
        <v>2369</v>
      </c>
      <c r="I51" s="114" t="s">
        <v>420</v>
      </c>
      <c r="J51" s="114" t="s">
        <v>420</v>
      </c>
      <c r="K51" s="114" t="s">
        <v>420</v>
      </c>
    </row>
    <row r="52" customFormat="false" ht="45" hidden="false" customHeight="true" outlineLevel="0" collapsed="false">
      <c r="A52" s="90" t="n">
        <f aca="false">A51+1</f>
        <v>48</v>
      </c>
      <c r="B52" s="184" t="s">
        <v>3151</v>
      </c>
      <c r="C52" s="230" t="s">
        <v>3152</v>
      </c>
      <c r="D52" s="290" t="s">
        <v>3153</v>
      </c>
      <c r="E52" s="230" t="s">
        <v>3045</v>
      </c>
      <c r="F52" s="291" t="n">
        <v>103316.11</v>
      </c>
      <c r="G52" s="291" t="n">
        <v>73797.31</v>
      </c>
      <c r="H52" s="115" t="s">
        <v>2369</v>
      </c>
      <c r="I52" s="114" t="s">
        <v>420</v>
      </c>
      <c r="J52" s="114" t="s">
        <v>420</v>
      </c>
      <c r="K52" s="114" t="s">
        <v>420</v>
      </c>
    </row>
    <row r="53" customFormat="false" ht="45" hidden="false" customHeight="true" outlineLevel="0" collapsed="false">
      <c r="A53" s="90" t="n">
        <f aca="false">A52+1</f>
        <v>49</v>
      </c>
      <c r="B53" s="184" t="s">
        <v>3154</v>
      </c>
      <c r="C53" s="230" t="s">
        <v>3155</v>
      </c>
      <c r="D53" s="290" t="s">
        <v>3156</v>
      </c>
      <c r="E53" s="230" t="s">
        <v>3045</v>
      </c>
      <c r="F53" s="291" t="n">
        <v>233000</v>
      </c>
      <c r="G53" s="291" t="n">
        <v>176691.57</v>
      </c>
      <c r="H53" s="115" t="s">
        <v>2369</v>
      </c>
      <c r="I53" s="114" t="s">
        <v>420</v>
      </c>
      <c r="J53" s="114" t="s">
        <v>420</v>
      </c>
      <c r="K53" s="114" t="s">
        <v>420</v>
      </c>
    </row>
    <row r="54" customFormat="false" ht="45" hidden="false" customHeight="true" outlineLevel="0" collapsed="false">
      <c r="A54" s="90" t="n">
        <f aca="false">A53+1</f>
        <v>50</v>
      </c>
      <c r="B54" s="184" t="s">
        <v>3157</v>
      </c>
      <c r="C54" s="230" t="s">
        <v>3158</v>
      </c>
      <c r="D54" s="290" t="s">
        <v>3159</v>
      </c>
      <c r="E54" s="230" t="s">
        <v>3045</v>
      </c>
      <c r="F54" s="291" t="n">
        <v>233499</v>
      </c>
      <c r="G54" s="291" t="n">
        <v>177069.93</v>
      </c>
      <c r="H54" s="115" t="s">
        <v>2369</v>
      </c>
      <c r="I54" s="114" t="s">
        <v>420</v>
      </c>
      <c r="J54" s="114" t="s">
        <v>420</v>
      </c>
      <c r="K54" s="114" t="s">
        <v>420</v>
      </c>
    </row>
    <row r="55" customFormat="false" ht="45" hidden="false" customHeight="true" outlineLevel="0" collapsed="false">
      <c r="A55" s="90" t="n">
        <f aca="false">A54+1</f>
        <v>51</v>
      </c>
      <c r="B55" s="184" t="s">
        <v>3160</v>
      </c>
      <c r="C55" s="230" t="s">
        <v>3161</v>
      </c>
      <c r="D55" s="290" t="s">
        <v>3162</v>
      </c>
      <c r="E55" s="230" t="s">
        <v>3045</v>
      </c>
      <c r="F55" s="291" t="n">
        <v>81693</v>
      </c>
      <c r="G55" s="292" t="n">
        <v>0</v>
      </c>
      <c r="H55" s="115" t="s">
        <v>2369</v>
      </c>
      <c r="I55" s="114" t="s">
        <v>420</v>
      </c>
      <c r="J55" s="114" t="s">
        <v>420</v>
      </c>
      <c r="K55" s="114" t="s">
        <v>420</v>
      </c>
    </row>
    <row r="56" customFormat="false" ht="37.5" hidden="false" customHeight="true" outlineLevel="0" collapsed="false">
      <c r="A56" s="90" t="n">
        <f aca="false">A55+1</f>
        <v>52</v>
      </c>
      <c r="B56" s="184" t="s">
        <v>3163</v>
      </c>
      <c r="C56" s="230" t="s">
        <v>3164</v>
      </c>
      <c r="D56" s="290" t="s">
        <v>3165</v>
      </c>
      <c r="E56" s="230" t="s">
        <v>3045</v>
      </c>
      <c r="F56" s="291" t="n">
        <v>56500</v>
      </c>
      <c r="G56" s="292" t="n">
        <v>0</v>
      </c>
      <c r="H56" s="115" t="s">
        <v>2369</v>
      </c>
      <c r="I56" s="114" t="s">
        <v>420</v>
      </c>
      <c r="J56" s="114" t="s">
        <v>420</v>
      </c>
      <c r="K56" s="114" t="s">
        <v>420</v>
      </c>
    </row>
    <row r="57" customFormat="false" ht="37.5" hidden="false" customHeight="true" outlineLevel="0" collapsed="false">
      <c r="A57" s="90" t="n">
        <f aca="false">A56+1</f>
        <v>53</v>
      </c>
      <c r="B57" s="184" t="s">
        <v>3166</v>
      </c>
      <c r="C57" s="230" t="s">
        <v>3167</v>
      </c>
      <c r="D57" s="290" t="s">
        <v>3168</v>
      </c>
      <c r="E57" s="230" t="s">
        <v>3045</v>
      </c>
      <c r="F57" s="291" t="n">
        <v>52500</v>
      </c>
      <c r="G57" s="292" t="n">
        <v>0</v>
      </c>
      <c r="H57" s="115" t="s">
        <v>2369</v>
      </c>
      <c r="I57" s="114" t="s">
        <v>420</v>
      </c>
      <c r="J57" s="114" t="s">
        <v>420</v>
      </c>
      <c r="K57" s="114" t="s">
        <v>420</v>
      </c>
    </row>
    <row r="58" customFormat="false" ht="37.5" hidden="false" customHeight="true" outlineLevel="0" collapsed="false">
      <c r="A58" s="90" t="n">
        <f aca="false">A57+1</f>
        <v>54</v>
      </c>
      <c r="B58" s="184" t="s">
        <v>3169</v>
      </c>
      <c r="C58" s="230" t="s">
        <v>3170</v>
      </c>
      <c r="D58" s="290" t="s">
        <v>3171</v>
      </c>
      <c r="E58" s="230" t="s">
        <v>3045</v>
      </c>
      <c r="F58" s="291" t="n">
        <v>77000</v>
      </c>
      <c r="G58" s="292" t="n">
        <v>0</v>
      </c>
      <c r="H58" s="115" t="s">
        <v>2369</v>
      </c>
      <c r="I58" s="114" t="s">
        <v>420</v>
      </c>
      <c r="J58" s="114" t="s">
        <v>420</v>
      </c>
      <c r="K58" s="114" t="s">
        <v>420</v>
      </c>
    </row>
    <row r="59" customFormat="false" ht="37.5" hidden="false" customHeight="true" outlineLevel="0" collapsed="false">
      <c r="A59" s="90" t="n">
        <f aca="false">A58+1</f>
        <v>55</v>
      </c>
      <c r="B59" s="184" t="s">
        <v>3172</v>
      </c>
      <c r="C59" s="230" t="s">
        <v>3173</v>
      </c>
      <c r="D59" s="290" t="s">
        <v>3174</v>
      </c>
      <c r="E59" s="230" t="s">
        <v>3045</v>
      </c>
      <c r="F59" s="291" t="n">
        <v>122200</v>
      </c>
      <c r="G59" s="291" t="n">
        <v>81466.6</v>
      </c>
      <c r="H59" s="115" t="s">
        <v>2369</v>
      </c>
      <c r="I59" s="114" t="s">
        <v>420</v>
      </c>
      <c r="J59" s="114" t="s">
        <v>420</v>
      </c>
      <c r="K59" s="114" t="s">
        <v>420</v>
      </c>
    </row>
    <row r="60" customFormat="false" ht="37.5" hidden="false" customHeight="true" outlineLevel="0" collapsed="false">
      <c r="A60" s="90" t="n">
        <f aca="false">A59+1</f>
        <v>56</v>
      </c>
      <c r="B60" s="184" t="s">
        <v>3175</v>
      </c>
      <c r="C60" s="230" t="s">
        <v>3176</v>
      </c>
      <c r="D60" s="290" t="s">
        <v>3177</v>
      </c>
      <c r="E60" s="230" t="s">
        <v>3045</v>
      </c>
      <c r="F60" s="291" t="n">
        <v>142000</v>
      </c>
      <c r="G60" s="291" t="n">
        <v>94666.6</v>
      </c>
      <c r="H60" s="115" t="s">
        <v>2369</v>
      </c>
      <c r="I60" s="114" t="s">
        <v>420</v>
      </c>
      <c r="J60" s="114" t="s">
        <v>420</v>
      </c>
      <c r="K60" s="114" t="s">
        <v>420</v>
      </c>
    </row>
    <row r="61" customFormat="false" ht="37.5" hidden="false" customHeight="true" outlineLevel="0" collapsed="false">
      <c r="A61" s="90" t="n">
        <f aca="false">A60+1</f>
        <v>57</v>
      </c>
      <c r="B61" s="184" t="s">
        <v>3178</v>
      </c>
      <c r="C61" s="230" t="s">
        <v>3179</v>
      </c>
      <c r="D61" s="290" t="s">
        <v>3180</v>
      </c>
      <c r="E61" s="230" t="s">
        <v>3045</v>
      </c>
      <c r="F61" s="291" t="n">
        <v>129000</v>
      </c>
      <c r="G61" s="291" t="n">
        <v>86000</v>
      </c>
      <c r="H61" s="115" t="s">
        <v>2369</v>
      </c>
      <c r="I61" s="114" t="s">
        <v>420</v>
      </c>
      <c r="J61" s="114" t="s">
        <v>420</v>
      </c>
      <c r="K61" s="114" t="s">
        <v>420</v>
      </c>
    </row>
    <row r="62" customFormat="false" ht="37.5" hidden="false" customHeight="true" outlineLevel="0" collapsed="false">
      <c r="A62" s="90" t="n">
        <f aca="false">A61+1</f>
        <v>58</v>
      </c>
      <c r="B62" s="184" t="s">
        <v>3181</v>
      </c>
      <c r="C62" s="230" t="s">
        <v>3182</v>
      </c>
      <c r="D62" s="290" t="s">
        <v>3183</v>
      </c>
      <c r="E62" s="230" t="s">
        <v>3045</v>
      </c>
      <c r="F62" s="291" t="n">
        <v>137640</v>
      </c>
      <c r="G62" s="291" t="n">
        <v>91760</v>
      </c>
      <c r="H62" s="115" t="s">
        <v>2369</v>
      </c>
      <c r="I62" s="114" t="s">
        <v>420</v>
      </c>
      <c r="J62" s="114" t="s">
        <v>420</v>
      </c>
      <c r="K62" s="114" t="s">
        <v>420</v>
      </c>
    </row>
    <row r="63" customFormat="false" ht="37.5" hidden="false" customHeight="true" outlineLevel="0" collapsed="false">
      <c r="A63" s="90" t="n">
        <f aca="false">A62+1</f>
        <v>59</v>
      </c>
      <c r="B63" s="184" t="s">
        <v>3184</v>
      </c>
      <c r="C63" s="230" t="s">
        <v>3185</v>
      </c>
      <c r="D63" s="290" t="s">
        <v>3186</v>
      </c>
      <c r="E63" s="230" t="s">
        <v>3045</v>
      </c>
      <c r="F63" s="291" t="n">
        <v>189080</v>
      </c>
      <c r="G63" s="291" t="n">
        <v>126053.4</v>
      </c>
      <c r="H63" s="115" t="s">
        <v>2369</v>
      </c>
      <c r="I63" s="114" t="s">
        <v>420</v>
      </c>
      <c r="J63" s="114" t="s">
        <v>420</v>
      </c>
      <c r="K63" s="114" t="s">
        <v>420</v>
      </c>
    </row>
    <row r="64" customFormat="false" ht="37.5" hidden="false" customHeight="true" outlineLevel="0" collapsed="false">
      <c r="A64" s="90" t="n">
        <f aca="false">A63+1</f>
        <v>60</v>
      </c>
      <c r="B64" s="184" t="s">
        <v>3187</v>
      </c>
      <c r="C64" s="230" t="s">
        <v>3188</v>
      </c>
      <c r="D64" s="290" t="s">
        <v>3189</v>
      </c>
      <c r="E64" s="230" t="s">
        <v>3045</v>
      </c>
      <c r="F64" s="291" t="n">
        <v>125880</v>
      </c>
      <c r="G64" s="291" t="n">
        <v>83920</v>
      </c>
      <c r="H64" s="115" t="s">
        <v>2369</v>
      </c>
      <c r="I64" s="114" t="s">
        <v>420</v>
      </c>
      <c r="J64" s="114" t="s">
        <v>420</v>
      </c>
      <c r="K64" s="114" t="s">
        <v>420</v>
      </c>
    </row>
    <row r="65" customFormat="false" ht="37.5" hidden="false" customHeight="true" outlineLevel="0" collapsed="false">
      <c r="A65" s="90" t="n">
        <f aca="false">A64+1</f>
        <v>61</v>
      </c>
      <c r="B65" s="184" t="s">
        <v>3190</v>
      </c>
      <c r="C65" s="230" t="s">
        <v>3191</v>
      </c>
      <c r="D65" s="290" t="s">
        <v>3192</v>
      </c>
      <c r="E65" s="230" t="s">
        <v>3045</v>
      </c>
      <c r="F65" s="291" t="n">
        <v>570000</v>
      </c>
      <c r="G65" s="291" t="n">
        <v>380000</v>
      </c>
      <c r="H65" s="115" t="s">
        <v>2369</v>
      </c>
      <c r="I65" s="114" t="s">
        <v>420</v>
      </c>
      <c r="J65" s="114" t="s">
        <v>420</v>
      </c>
      <c r="K65" s="114" t="s">
        <v>420</v>
      </c>
    </row>
    <row r="66" customFormat="false" ht="37.5" hidden="false" customHeight="true" outlineLevel="0" collapsed="false">
      <c r="A66" s="90" t="n">
        <f aca="false">A65+1</f>
        <v>62</v>
      </c>
      <c r="B66" s="184" t="s">
        <v>3193</v>
      </c>
      <c r="C66" s="230" t="s">
        <v>3194</v>
      </c>
      <c r="D66" s="290" t="s">
        <v>3195</v>
      </c>
      <c r="E66" s="230" t="s">
        <v>3045</v>
      </c>
      <c r="F66" s="291" t="n">
        <v>62280</v>
      </c>
      <c r="G66" s="292" t="n">
        <v>0</v>
      </c>
      <c r="H66" s="115" t="s">
        <v>2369</v>
      </c>
      <c r="I66" s="114" t="s">
        <v>420</v>
      </c>
      <c r="J66" s="114" t="s">
        <v>420</v>
      </c>
      <c r="K66" s="114" t="s">
        <v>420</v>
      </c>
    </row>
    <row r="67" customFormat="false" ht="27.7" hidden="false" customHeight="false" outlineLevel="0" collapsed="false">
      <c r="A67" s="90" t="n">
        <f aca="false">A66+1</f>
        <v>63</v>
      </c>
      <c r="B67" s="184" t="s">
        <v>3196</v>
      </c>
      <c r="C67" s="230" t="s">
        <v>3197</v>
      </c>
      <c r="D67" s="290" t="s">
        <v>3198</v>
      </c>
      <c r="E67" s="230" t="s">
        <v>3045</v>
      </c>
      <c r="F67" s="291" t="n">
        <v>109600</v>
      </c>
      <c r="G67" s="291" t="n">
        <v>73066.6</v>
      </c>
      <c r="H67" s="115" t="s">
        <v>2369</v>
      </c>
      <c r="I67" s="114" t="s">
        <v>420</v>
      </c>
      <c r="J67" s="114" t="s">
        <v>420</v>
      </c>
      <c r="K67" s="114" t="s">
        <v>420</v>
      </c>
    </row>
    <row r="68" customFormat="false" ht="38.25" hidden="false" customHeight="true" outlineLevel="0" collapsed="false">
      <c r="A68" s="90" t="n">
        <f aca="false">A67+1</f>
        <v>64</v>
      </c>
      <c r="B68" s="184" t="s">
        <v>3199</v>
      </c>
      <c r="C68" s="230" t="s">
        <v>3200</v>
      </c>
      <c r="D68" s="290" t="s">
        <v>3201</v>
      </c>
      <c r="E68" s="230" t="s">
        <v>3045</v>
      </c>
      <c r="F68" s="291" t="n">
        <v>54968.46</v>
      </c>
      <c r="G68" s="292" t="n">
        <v>0</v>
      </c>
      <c r="H68" s="115" t="s">
        <v>2369</v>
      </c>
      <c r="I68" s="114" t="s">
        <v>420</v>
      </c>
      <c r="J68" s="114" t="s">
        <v>420</v>
      </c>
      <c r="K68" s="114" t="s">
        <v>420</v>
      </c>
    </row>
    <row r="69" customFormat="false" ht="38.25" hidden="false" customHeight="true" outlineLevel="0" collapsed="false">
      <c r="A69" s="90" t="n">
        <f aca="false">A68+1</f>
        <v>65</v>
      </c>
      <c r="B69" s="184" t="s">
        <v>3202</v>
      </c>
      <c r="C69" s="230" t="s">
        <v>3203</v>
      </c>
      <c r="D69" s="290" t="s">
        <v>3204</v>
      </c>
      <c r="E69" s="230" t="s">
        <v>3045</v>
      </c>
      <c r="F69" s="291" t="n">
        <v>54968.46</v>
      </c>
      <c r="G69" s="292" t="n">
        <v>0</v>
      </c>
      <c r="H69" s="115" t="s">
        <v>2369</v>
      </c>
      <c r="I69" s="114" t="s">
        <v>420</v>
      </c>
      <c r="J69" s="114" t="s">
        <v>420</v>
      </c>
      <c r="K69" s="114" t="s">
        <v>420</v>
      </c>
    </row>
    <row r="70" customFormat="false" ht="38.25" hidden="false" customHeight="true" outlineLevel="0" collapsed="false">
      <c r="A70" s="90" t="n">
        <f aca="false">A69+1</f>
        <v>66</v>
      </c>
      <c r="B70" s="184" t="s">
        <v>3205</v>
      </c>
      <c r="C70" s="230" t="s">
        <v>3206</v>
      </c>
      <c r="D70" s="290" t="s">
        <v>3207</v>
      </c>
      <c r="E70" s="230" t="s">
        <v>3045</v>
      </c>
      <c r="F70" s="291" t="n">
        <v>63443.37</v>
      </c>
      <c r="G70" s="292" t="n">
        <v>0</v>
      </c>
      <c r="H70" s="115" t="s">
        <v>2369</v>
      </c>
      <c r="I70" s="114" t="s">
        <v>420</v>
      </c>
      <c r="J70" s="114" t="s">
        <v>420</v>
      </c>
      <c r="K70" s="114" t="s">
        <v>420</v>
      </c>
    </row>
    <row r="71" customFormat="false" ht="33" hidden="false" customHeight="true" outlineLevel="0" collapsed="false">
      <c r="A71" s="90" t="n">
        <f aca="false">A70+1</f>
        <v>67</v>
      </c>
      <c r="B71" s="184" t="s">
        <v>3208</v>
      </c>
      <c r="C71" s="90" t="s">
        <v>3209</v>
      </c>
      <c r="D71" s="98" t="s">
        <v>3210</v>
      </c>
      <c r="E71" s="90" t="s">
        <v>3211</v>
      </c>
      <c r="F71" s="293" t="n">
        <v>490745</v>
      </c>
      <c r="G71" s="294" t="n">
        <v>265820.3</v>
      </c>
      <c r="H71" s="110" t="s">
        <v>2369</v>
      </c>
      <c r="I71" s="90" t="s">
        <v>420</v>
      </c>
      <c r="J71" s="90" t="s">
        <v>420</v>
      </c>
      <c r="K71" s="90" t="s">
        <v>420</v>
      </c>
    </row>
    <row r="72" customFormat="false" ht="33" hidden="false" customHeight="true" outlineLevel="0" collapsed="false">
      <c r="A72" s="90" t="n">
        <f aca="false">A71+1</f>
        <v>68</v>
      </c>
      <c r="B72" s="184" t="s">
        <v>3212</v>
      </c>
      <c r="C72" s="90" t="s">
        <v>3213</v>
      </c>
      <c r="D72" s="98" t="s">
        <v>3214</v>
      </c>
      <c r="E72" s="90" t="s">
        <v>3211</v>
      </c>
      <c r="F72" s="295" t="n">
        <v>58210</v>
      </c>
      <c r="G72" s="294" t="n">
        <v>0</v>
      </c>
      <c r="H72" s="110" t="s">
        <v>2369</v>
      </c>
      <c r="I72" s="90" t="s">
        <v>420</v>
      </c>
      <c r="J72" s="90" t="s">
        <v>420</v>
      </c>
      <c r="K72" s="90" t="s">
        <v>420</v>
      </c>
    </row>
    <row r="73" customFormat="false" ht="33" hidden="false" customHeight="true" outlineLevel="0" collapsed="false">
      <c r="A73" s="90" t="n">
        <f aca="false">A72+1</f>
        <v>69</v>
      </c>
      <c r="B73" s="184" t="s">
        <v>3215</v>
      </c>
      <c r="C73" s="110" t="s">
        <v>3216</v>
      </c>
      <c r="D73" s="143" t="s">
        <v>3217</v>
      </c>
      <c r="E73" s="90" t="s">
        <v>3211</v>
      </c>
      <c r="F73" s="294" t="n">
        <v>54535</v>
      </c>
      <c r="G73" s="294" t="n">
        <v>0</v>
      </c>
      <c r="H73" s="110" t="s">
        <v>2369</v>
      </c>
      <c r="I73" s="90" t="s">
        <v>420</v>
      </c>
      <c r="J73" s="90" t="s">
        <v>420</v>
      </c>
      <c r="K73" s="90" t="s">
        <v>420</v>
      </c>
    </row>
    <row r="74" customFormat="false" ht="40.5" hidden="false" customHeight="true" outlineLevel="0" collapsed="false">
      <c r="A74" s="90" t="n">
        <f aca="false">A73+1</f>
        <v>70</v>
      </c>
      <c r="B74" s="184" t="s">
        <v>3218</v>
      </c>
      <c r="C74" s="110" t="s">
        <v>3219</v>
      </c>
      <c r="D74" s="143" t="s">
        <v>3220</v>
      </c>
      <c r="E74" s="90" t="s">
        <v>3211</v>
      </c>
      <c r="F74" s="294" t="n">
        <v>262000</v>
      </c>
      <c r="G74" s="294" t="n">
        <v>135851.84</v>
      </c>
      <c r="H74" s="110" t="s">
        <v>2369</v>
      </c>
      <c r="I74" s="90" t="s">
        <v>420</v>
      </c>
      <c r="J74" s="90" t="s">
        <v>420</v>
      </c>
      <c r="K74" s="90" t="s">
        <v>420</v>
      </c>
    </row>
    <row r="75" customFormat="false" ht="40.5" hidden="false" customHeight="true" outlineLevel="0" collapsed="false">
      <c r="A75" s="90" t="n">
        <f aca="false">A74+1</f>
        <v>71</v>
      </c>
      <c r="B75" s="184" t="s">
        <v>3221</v>
      </c>
      <c r="C75" s="110" t="s">
        <v>3222</v>
      </c>
      <c r="D75" s="143" t="s">
        <v>3223</v>
      </c>
      <c r="E75" s="90" t="s">
        <v>3211</v>
      </c>
      <c r="F75" s="294" t="n">
        <v>54505</v>
      </c>
      <c r="G75" s="294" t="n">
        <v>0</v>
      </c>
      <c r="H75" s="110" t="s">
        <v>2369</v>
      </c>
      <c r="I75" s="90" t="s">
        <v>420</v>
      </c>
      <c r="J75" s="90" t="s">
        <v>420</v>
      </c>
      <c r="K75" s="90" t="s">
        <v>420</v>
      </c>
    </row>
    <row r="76" customFormat="false" ht="40.5" hidden="false" customHeight="true" outlineLevel="0" collapsed="false">
      <c r="A76" s="90" t="n">
        <f aca="false">A75+1</f>
        <v>72</v>
      </c>
      <c r="B76" s="184" t="s">
        <v>3224</v>
      </c>
      <c r="C76" s="90" t="s">
        <v>3225</v>
      </c>
      <c r="D76" s="98" t="s">
        <v>3226</v>
      </c>
      <c r="E76" s="90" t="s">
        <v>3211</v>
      </c>
      <c r="F76" s="293" t="n">
        <v>171543</v>
      </c>
      <c r="G76" s="294" t="n">
        <v>59223.1</v>
      </c>
      <c r="H76" s="110" t="s">
        <v>2369</v>
      </c>
      <c r="I76" s="90" t="s">
        <v>420</v>
      </c>
      <c r="J76" s="90" t="s">
        <v>420</v>
      </c>
      <c r="K76" s="90" t="s">
        <v>420</v>
      </c>
    </row>
    <row r="77" customFormat="false" ht="40.5" hidden="false" customHeight="true" outlineLevel="0" collapsed="false">
      <c r="A77" s="90" t="n">
        <f aca="false">A76+1</f>
        <v>73</v>
      </c>
      <c r="B77" s="184" t="s">
        <v>3227</v>
      </c>
      <c r="C77" s="90" t="s">
        <v>3228</v>
      </c>
      <c r="D77" s="98" t="s">
        <v>3229</v>
      </c>
      <c r="E77" s="90" t="s">
        <v>3211</v>
      </c>
      <c r="F77" s="295" t="n">
        <v>80196</v>
      </c>
      <c r="G77" s="294" t="n">
        <v>0</v>
      </c>
      <c r="H77" s="110" t="s">
        <v>2369</v>
      </c>
      <c r="I77" s="90" t="s">
        <v>420</v>
      </c>
      <c r="J77" s="90" t="s">
        <v>420</v>
      </c>
      <c r="K77" s="90" t="s">
        <v>420</v>
      </c>
    </row>
    <row r="78" customFormat="false" ht="77.25" hidden="false" customHeight="true" outlineLevel="0" collapsed="false">
      <c r="A78" s="90" t="n">
        <f aca="false">A77+1</f>
        <v>74</v>
      </c>
      <c r="B78" s="184" t="s">
        <v>3230</v>
      </c>
      <c r="C78" s="110" t="s">
        <v>3231</v>
      </c>
      <c r="D78" s="143" t="s">
        <v>3232</v>
      </c>
      <c r="E78" s="90" t="s">
        <v>3211</v>
      </c>
      <c r="F78" s="294" t="n">
        <v>128790</v>
      </c>
      <c r="G78" s="294" t="n">
        <v>51516</v>
      </c>
      <c r="H78" s="110" t="s">
        <v>2369</v>
      </c>
      <c r="I78" s="90" t="s">
        <v>420</v>
      </c>
      <c r="J78" s="90" t="s">
        <v>420</v>
      </c>
      <c r="K78" s="90" t="s">
        <v>420</v>
      </c>
    </row>
    <row r="79" customFormat="false" ht="54.75" hidden="false" customHeight="true" outlineLevel="0" collapsed="false">
      <c r="A79" s="90" t="n">
        <f aca="false">A78+1</f>
        <v>75</v>
      </c>
      <c r="B79" s="184" t="s">
        <v>3233</v>
      </c>
      <c r="C79" s="110" t="s">
        <v>3234</v>
      </c>
      <c r="D79" s="143" t="s">
        <v>3235</v>
      </c>
      <c r="E79" s="90" t="s">
        <v>3211</v>
      </c>
      <c r="F79" s="294" t="n">
        <v>54378</v>
      </c>
      <c r="G79" s="294" t="n">
        <v>0</v>
      </c>
      <c r="H79" s="110" t="s">
        <v>2369</v>
      </c>
      <c r="I79" s="90" t="s">
        <v>420</v>
      </c>
      <c r="J79" s="90" t="s">
        <v>420</v>
      </c>
      <c r="K79" s="90" t="s">
        <v>420</v>
      </c>
    </row>
    <row r="80" customFormat="false" ht="42.75" hidden="false" customHeight="true" outlineLevel="0" collapsed="false">
      <c r="A80" s="90" t="n">
        <f aca="false">A79+1</f>
        <v>76</v>
      </c>
      <c r="B80" s="184" t="s">
        <v>3236</v>
      </c>
      <c r="C80" s="110" t="s">
        <v>3237</v>
      </c>
      <c r="D80" s="143" t="s">
        <v>3238</v>
      </c>
      <c r="E80" s="90" t="s">
        <v>3211</v>
      </c>
      <c r="F80" s="294" t="n">
        <v>153000</v>
      </c>
      <c r="G80" s="294" t="n">
        <v>147900</v>
      </c>
      <c r="H80" s="110" t="s">
        <v>2369</v>
      </c>
      <c r="I80" s="90" t="s">
        <v>420</v>
      </c>
      <c r="J80" s="90" t="s">
        <v>420</v>
      </c>
      <c r="K80" s="90" t="s">
        <v>420</v>
      </c>
    </row>
    <row r="81" customFormat="false" ht="42.75" hidden="false" customHeight="true" outlineLevel="0" collapsed="false">
      <c r="A81" s="90" t="n">
        <f aca="false">A80+1</f>
        <v>77</v>
      </c>
      <c r="B81" s="184" t="s">
        <v>3239</v>
      </c>
      <c r="C81" s="90" t="s">
        <v>3240</v>
      </c>
      <c r="D81" s="98" t="s">
        <v>3241</v>
      </c>
      <c r="E81" s="90" t="s">
        <v>3211</v>
      </c>
      <c r="F81" s="293" t="n">
        <v>135000</v>
      </c>
      <c r="G81" s="294" t="n">
        <v>130500</v>
      </c>
      <c r="H81" s="110" t="s">
        <v>2369</v>
      </c>
      <c r="I81" s="90" t="s">
        <v>420</v>
      </c>
      <c r="J81" s="90" t="s">
        <v>420</v>
      </c>
      <c r="K81" s="90" t="s">
        <v>420</v>
      </c>
    </row>
    <row r="82" customFormat="false" ht="42.75" hidden="false" customHeight="true" outlineLevel="0" collapsed="false">
      <c r="A82" s="90" t="n">
        <f aca="false">A81+1</f>
        <v>78</v>
      </c>
      <c r="B82" s="184" t="s">
        <v>3242</v>
      </c>
      <c r="C82" s="90" t="s">
        <v>3243</v>
      </c>
      <c r="D82" s="98" t="s">
        <v>3244</v>
      </c>
      <c r="E82" s="90" t="s">
        <v>3211</v>
      </c>
      <c r="F82" s="295" t="n">
        <v>145000</v>
      </c>
      <c r="G82" s="294" t="n">
        <v>140166.66</v>
      </c>
      <c r="H82" s="110" t="s">
        <v>2369</v>
      </c>
      <c r="I82" s="90" t="s">
        <v>420</v>
      </c>
      <c r="J82" s="90" t="s">
        <v>420</v>
      </c>
      <c r="K82" s="90" t="s">
        <v>420</v>
      </c>
    </row>
    <row r="83" customFormat="false" ht="33" hidden="false" customHeight="true" outlineLevel="0" collapsed="false">
      <c r="A83" s="90" t="n">
        <f aca="false">A82+1</f>
        <v>79</v>
      </c>
      <c r="B83" s="184" t="s">
        <v>3245</v>
      </c>
      <c r="C83" s="110" t="s">
        <v>3246</v>
      </c>
      <c r="D83" s="143" t="s">
        <v>3247</v>
      </c>
      <c r="E83" s="90" t="s">
        <v>3211</v>
      </c>
      <c r="F83" s="294" t="n">
        <v>192135.86</v>
      </c>
      <c r="G83" s="294" t="n">
        <v>0</v>
      </c>
      <c r="H83" s="110" t="s">
        <v>2369</v>
      </c>
      <c r="I83" s="90" t="s">
        <v>420</v>
      </c>
      <c r="J83" s="90" t="s">
        <v>420</v>
      </c>
      <c r="K83" s="90" t="s">
        <v>420</v>
      </c>
    </row>
    <row r="84" customFormat="false" ht="33" hidden="false" customHeight="true" outlineLevel="0" collapsed="false">
      <c r="A84" s="90" t="n">
        <f aca="false">A83+1</f>
        <v>80</v>
      </c>
      <c r="B84" s="184" t="s">
        <v>3248</v>
      </c>
      <c r="C84" s="110" t="s">
        <v>3249</v>
      </c>
      <c r="D84" s="143" t="s">
        <v>3250</v>
      </c>
      <c r="E84" s="90" t="s">
        <v>3211</v>
      </c>
      <c r="F84" s="294" t="n">
        <v>50984</v>
      </c>
      <c r="G84" s="294" t="n">
        <v>0</v>
      </c>
      <c r="H84" s="110" t="s">
        <v>2369</v>
      </c>
      <c r="I84" s="90" t="s">
        <v>420</v>
      </c>
      <c r="J84" s="90" t="s">
        <v>420</v>
      </c>
      <c r="K84" s="90" t="s">
        <v>420</v>
      </c>
    </row>
    <row r="85" customFormat="false" ht="64.5" hidden="false" customHeight="true" outlineLevel="0" collapsed="false">
      <c r="A85" s="90" t="n">
        <f aca="false">A84+1</f>
        <v>81</v>
      </c>
      <c r="B85" s="184" t="s">
        <v>3251</v>
      </c>
      <c r="C85" s="110" t="s">
        <v>3252</v>
      </c>
      <c r="D85" s="143" t="s">
        <v>3253</v>
      </c>
      <c r="E85" s="90" t="s">
        <v>3211</v>
      </c>
      <c r="F85" s="294" t="n">
        <v>200000</v>
      </c>
      <c r="G85" s="294" t="n">
        <v>153333.38</v>
      </c>
      <c r="H85" s="110" t="s">
        <v>2369</v>
      </c>
      <c r="I85" s="90" t="s">
        <v>420</v>
      </c>
      <c r="J85" s="90" t="s">
        <v>420</v>
      </c>
      <c r="K85" s="90" t="s">
        <v>420</v>
      </c>
    </row>
    <row r="86" customFormat="false" ht="44.25" hidden="false" customHeight="true" outlineLevel="0" collapsed="false">
      <c r="A86" s="90" t="n">
        <f aca="false">A85+1</f>
        <v>82</v>
      </c>
      <c r="B86" s="184" t="s">
        <v>3254</v>
      </c>
      <c r="C86" s="90" t="s">
        <v>3255</v>
      </c>
      <c r="D86" s="98" t="s">
        <v>3256</v>
      </c>
      <c r="E86" s="90" t="s">
        <v>3211</v>
      </c>
      <c r="F86" s="293" t="n">
        <v>260000</v>
      </c>
      <c r="G86" s="294" t="n">
        <v>195000.05</v>
      </c>
      <c r="H86" s="110" t="s">
        <v>2369</v>
      </c>
      <c r="I86" s="90" t="s">
        <v>420</v>
      </c>
      <c r="J86" s="90" t="s">
        <v>420</v>
      </c>
      <c r="K86" s="90" t="s">
        <v>420</v>
      </c>
    </row>
    <row r="87" customFormat="false" ht="44.25" hidden="false" customHeight="true" outlineLevel="0" collapsed="false">
      <c r="A87" s="90" t="n">
        <f aca="false">A86+1</f>
        <v>83</v>
      </c>
      <c r="B87" s="184" t="s">
        <v>3257</v>
      </c>
      <c r="C87" s="90" t="s">
        <v>3258</v>
      </c>
      <c r="D87" s="98" t="s">
        <v>3259</v>
      </c>
      <c r="E87" s="90" t="s">
        <v>3211</v>
      </c>
      <c r="F87" s="295" t="n">
        <v>94051.5</v>
      </c>
      <c r="G87" s="294" t="n">
        <v>0</v>
      </c>
      <c r="H87" s="110" t="s">
        <v>2369</v>
      </c>
      <c r="I87" s="90" t="s">
        <v>420</v>
      </c>
      <c r="J87" s="90" t="s">
        <v>420</v>
      </c>
      <c r="K87" s="90" t="s">
        <v>420</v>
      </c>
    </row>
    <row r="88" customFormat="false" ht="67.5" hidden="false" customHeight="true" outlineLevel="0" collapsed="false">
      <c r="A88" s="90" t="n">
        <f aca="false">A87+1</f>
        <v>84</v>
      </c>
      <c r="B88" s="184" t="s">
        <v>3260</v>
      </c>
      <c r="C88" s="110" t="s">
        <v>3261</v>
      </c>
      <c r="D88" s="143" t="s">
        <v>3262</v>
      </c>
      <c r="E88" s="90" t="s">
        <v>3211</v>
      </c>
      <c r="F88" s="294" t="n">
        <v>96030</v>
      </c>
      <c r="G88" s="294" t="n">
        <v>0</v>
      </c>
      <c r="H88" s="110" t="s">
        <v>2369</v>
      </c>
      <c r="I88" s="90" t="s">
        <v>420</v>
      </c>
      <c r="J88" s="90" t="s">
        <v>420</v>
      </c>
      <c r="K88" s="90" t="s">
        <v>420</v>
      </c>
    </row>
    <row r="89" customFormat="false" ht="67.5" hidden="false" customHeight="true" outlineLevel="0" collapsed="false">
      <c r="A89" s="90" t="n">
        <f aca="false">A88+1</f>
        <v>85</v>
      </c>
      <c r="B89" s="184" t="s">
        <v>3263</v>
      </c>
      <c r="C89" s="110" t="s">
        <v>3261</v>
      </c>
      <c r="D89" s="143" t="s">
        <v>3264</v>
      </c>
      <c r="E89" s="90" t="s">
        <v>3211</v>
      </c>
      <c r="F89" s="294" t="n">
        <v>96030</v>
      </c>
      <c r="G89" s="294" t="n">
        <v>0</v>
      </c>
      <c r="H89" s="110" t="s">
        <v>2369</v>
      </c>
      <c r="I89" s="90" t="s">
        <v>420</v>
      </c>
      <c r="J89" s="90" t="s">
        <v>420</v>
      </c>
      <c r="K89" s="90" t="s">
        <v>420</v>
      </c>
    </row>
    <row r="90" customFormat="false" ht="66.75" hidden="false" customHeight="true" outlineLevel="0" collapsed="false">
      <c r="A90" s="90" t="n">
        <f aca="false">A89+1</f>
        <v>86</v>
      </c>
      <c r="B90" s="184" t="s">
        <v>3265</v>
      </c>
      <c r="C90" s="110" t="s">
        <v>3266</v>
      </c>
      <c r="D90" s="143" t="s">
        <v>3267</v>
      </c>
      <c r="E90" s="90" t="s">
        <v>3211</v>
      </c>
      <c r="F90" s="294" t="n">
        <v>88114.5</v>
      </c>
      <c r="G90" s="294" t="n">
        <v>0</v>
      </c>
      <c r="H90" s="110" t="s">
        <v>2369</v>
      </c>
      <c r="I90" s="90" t="s">
        <v>420</v>
      </c>
      <c r="J90" s="90" t="s">
        <v>420</v>
      </c>
      <c r="K90" s="90" t="s">
        <v>420</v>
      </c>
    </row>
    <row r="91" customFormat="false" ht="39.75" hidden="false" customHeight="true" outlineLevel="0" collapsed="false">
      <c r="A91" s="90" t="n">
        <f aca="false">A90+1</f>
        <v>87</v>
      </c>
      <c r="B91" s="184" t="s">
        <v>3268</v>
      </c>
      <c r="C91" s="110" t="s">
        <v>3269</v>
      </c>
      <c r="D91" s="143" t="s">
        <v>3270</v>
      </c>
      <c r="E91" s="90" t="s">
        <v>3211</v>
      </c>
      <c r="F91" s="294" t="n">
        <v>112200</v>
      </c>
      <c r="G91" s="294" t="n">
        <v>0</v>
      </c>
      <c r="H91" s="110" t="s">
        <v>2369</v>
      </c>
      <c r="I91" s="90" t="s">
        <v>420</v>
      </c>
      <c r="J91" s="90" t="s">
        <v>420</v>
      </c>
      <c r="K91" s="90" t="s">
        <v>420</v>
      </c>
    </row>
    <row r="92" customFormat="false" ht="39.75" hidden="false" customHeight="true" outlineLevel="0" collapsed="false">
      <c r="A92" s="90" t="n">
        <f aca="false">A91+1</f>
        <v>88</v>
      </c>
      <c r="B92" s="184" t="s">
        <v>3271</v>
      </c>
      <c r="C92" s="110" t="s">
        <v>3037</v>
      </c>
      <c r="D92" s="143" t="s">
        <v>3272</v>
      </c>
      <c r="E92" s="90" t="s">
        <v>3211</v>
      </c>
      <c r="F92" s="294" t="n">
        <v>65000</v>
      </c>
      <c r="G92" s="294" t="n">
        <v>4874.63</v>
      </c>
      <c r="H92" s="110" t="s">
        <v>2369</v>
      </c>
      <c r="I92" s="90" t="s">
        <v>420</v>
      </c>
      <c r="J92" s="90" t="s">
        <v>420</v>
      </c>
      <c r="K92" s="90" t="s">
        <v>420</v>
      </c>
    </row>
    <row r="93" customFormat="false" ht="39.75" hidden="false" customHeight="true" outlineLevel="0" collapsed="false">
      <c r="A93" s="90" t="n">
        <f aca="false">A92+1</f>
        <v>89</v>
      </c>
      <c r="B93" s="184" t="s">
        <v>3273</v>
      </c>
      <c r="C93" s="110" t="s">
        <v>3274</v>
      </c>
      <c r="D93" s="143" t="s">
        <v>3275</v>
      </c>
      <c r="E93" s="90" t="s">
        <v>3211</v>
      </c>
      <c r="F93" s="294" t="n">
        <v>99000</v>
      </c>
      <c r="G93" s="294" t="n">
        <v>0</v>
      </c>
      <c r="H93" s="110" t="s">
        <v>2369</v>
      </c>
      <c r="I93" s="90" t="s">
        <v>420</v>
      </c>
      <c r="J93" s="90" t="s">
        <v>420</v>
      </c>
      <c r="K93" s="90" t="s">
        <v>420</v>
      </c>
    </row>
    <row r="94" customFormat="false" ht="39.75" hidden="false" customHeight="true" outlineLevel="0" collapsed="false">
      <c r="A94" s="90" t="n">
        <f aca="false">A93+1</f>
        <v>90</v>
      </c>
      <c r="B94" s="184" t="s">
        <v>3276</v>
      </c>
      <c r="C94" s="110" t="s">
        <v>3277</v>
      </c>
      <c r="D94" s="143" t="s">
        <v>3278</v>
      </c>
      <c r="E94" s="90" t="s">
        <v>3211</v>
      </c>
      <c r="F94" s="294" t="n">
        <v>105040</v>
      </c>
      <c r="G94" s="294" t="n">
        <v>21007.84</v>
      </c>
      <c r="H94" s="110" t="s">
        <v>2369</v>
      </c>
      <c r="I94" s="90" t="s">
        <v>420</v>
      </c>
      <c r="J94" s="90" t="s">
        <v>420</v>
      </c>
      <c r="K94" s="90" t="s">
        <v>420</v>
      </c>
    </row>
    <row r="95" customFormat="false" ht="76.5" hidden="false" customHeight="true" outlineLevel="0" collapsed="false">
      <c r="A95" s="90" t="n">
        <f aca="false">A94+1</f>
        <v>91</v>
      </c>
      <c r="B95" s="184" t="s">
        <v>3279</v>
      </c>
      <c r="C95" s="110" t="s">
        <v>3280</v>
      </c>
      <c r="D95" s="143" t="s">
        <v>3281</v>
      </c>
      <c r="E95" s="90" t="s">
        <v>3211</v>
      </c>
      <c r="F95" s="294" t="n">
        <v>153016</v>
      </c>
      <c r="G95" s="294" t="n">
        <v>125813.12</v>
      </c>
      <c r="H95" s="110" t="s">
        <v>2369</v>
      </c>
      <c r="I95" s="90" t="s">
        <v>420</v>
      </c>
      <c r="J95" s="90" t="s">
        <v>420</v>
      </c>
      <c r="K95" s="90" t="s">
        <v>420</v>
      </c>
    </row>
    <row r="96" customFormat="false" ht="51" hidden="false" customHeight="true" outlineLevel="0" collapsed="false">
      <c r="A96" s="90" t="n">
        <f aca="false">A95+1</f>
        <v>92</v>
      </c>
      <c r="B96" s="184" t="s">
        <v>3282</v>
      </c>
      <c r="C96" s="110" t="s">
        <v>3283</v>
      </c>
      <c r="D96" s="143" t="s">
        <v>3284</v>
      </c>
      <c r="E96" s="90" t="s">
        <v>3211</v>
      </c>
      <c r="F96" s="294" t="n">
        <v>54800</v>
      </c>
      <c r="G96" s="294" t="n">
        <v>0</v>
      </c>
      <c r="H96" s="110" t="s">
        <v>2369</v>
      </c>
      <c r="I96" s="90" t="s">
        <v>420</v>
      </c>
      <c r="J96" s="90" t="s">
        <v>420</v>
      </c>
      <c r="K96" s="90" t="s">
        <v>420</v>
      </c>
    </row>
    <row r="97" customFormat="false" ht="44.25" hidden="false" customHeight="true" outlineLevel="0" collapsed="false">
      <c r="A97" s="90" t="n">
        <f aca="false">A96+1</f>
        <v>93</v>
      </c>
      <c r="B97" s="184" t="s">
        <v>3285</v>
      </c>
      <c r="C97" s="110" t="s">
        <v>3286</v>
      </c>
      <c r="D97" s="143" t="s">
        <v>3287</v>
      </c>
      <c r="E97" s="90" t="s">
        <v>3211</v>
      </c>
      <c r="F97" s="294" t="n">
        <v>53175</v>
      </c>
      <c r="G97" s="294" t="n">
        <v>0</v>
      </c>
      <c r="H97" s="110" t="s">
        <v>2369</v>
      </c>
      <c r="I97" s="90" t="s">
        <v>420</v>
      </c>
      <c r="J97" s="90" t="s">
        <v>420</v>
      </c>
      <c r="K97" s="90" t="s">
        <v>420</v>
      </c>
    </row>
    <row r="98" customFormat="false" ht="39" hidden="false" customHeight="true" outlineLevel="0" collapsed="false">
      <c r="A98" s="90" t="n">
        <f aca="false">A97+1</f>
        <v>94</v>
      </c>
      <c r="B98" s="184" t="s">
        <v>3288</v>
      </c>
      <c r="C98" s="110" t="s">
        <v>3289</v>
      </c>
      <c r="D98" s="143" t="s">
        <v>3290</v>
      </c>
      <c r="E98" s="90" t="s">
        <v>3211</v>
      </c>
      <c r="F98" s="294" t="n">
        <v>461000</v>
      </c>
      <c r="G98" s="294" t="n">
        <v>0</v>
      </c>
      <c r="H98" s="110" t="s">
        <v>2369</v>
      </c>
      <c r="I98" s="90" t="s">
        <v>420</v>
      </c>
      <c r="J98" s="90" t="s">
        <v>420</v>
      </c>
      <c r="K98" s="90" t="s">
        <v>420</v>
      </c>
    </row>
    <row r="99" customFormat="false" ht="39" hidden="false" customHeight="true" outlineLevel="0" collapsed="false">
      <c r="A99" s="90" t="n">
        <f aca="false">A98+1</f>
        <v>95</v>
      </c>
      <c r="B99" s="184" t="s">
        <v>3291</v>
      </c>
      <c r="C99" s="110" t="s">
        <v>3292</v>
      </c>
      <c r="D99" s="143" t="s">
        <v>3293</v>
      </c>
      <c r="E99" s="90" t="s">
        <v>3211</v>
      </c>
      <c r="F99" s="294" t="n">
        <v>62282.09</v>
      </c>
      <c r="G99" s="294" t="n">
        <v>0</v>
      </c>
      <c r="H99" s="110" t="s">
        <v>2369</v>
      </c>
      <c r="I99" s="90" t="s">
        <v>420</v>
      </c>
      <c r="J99" s="90" t="s">
        <v>420</v>
      </c>
      <c r="K99" s="90" t="s">
        <v>420</v>
      </c>
    </row>
    <row r="100" customFormat="false" ht="39" hidden="false" customHeight="true" outlineLevel="0" collapsed="false">
      <c r="A100" s="90" t="n">
        <f aca="false">A99+1</f>
        <v>96</v>
      </c>
      <c r="B100" s="184" t="s">
        <v>3294</v>
      </c>
      <c r="C100" s="110" t="s">
        <v>3295</v>
      </c>
      <c r="D100" s="143" t="s">
        <v>3296</v>
      </c>
      <c r="E100" s="90" t="s">
        <v>3211</v>
      </c>
      <c r="F100" s="294" t="n">
        <v>98000</v>
      </c>
      <c r="G100" s="294" t="n">
        <v>0</v>
      </c>
      <c r="H100" s="110" t="s">
        <v>2369</v>
      </c>
      <c r="I100" s="90" t="s">
        <v>420</v>
      </c>
      <c r="J100" s="90" t="s">
        <v>420</v>
      </c>
      <c r="K100" s="90" t="s">
        <v>420</v>
      </c>
    </row>
    <row r="101" customFormat="false" ht="39" hidden="false" customHeight="true" outlineLevel="0" collapsed="false">
      <c r="A101" s="90" t="n">
        <f aca="false">A100+1</f>
        <v>97</v>
      </c>
      <c r="B101" s="184" t="s">
        <v>3297</v>
      </c>
      <c r="C101" s="110" t="s">
        <v>3298</v>
      </c>
      <c r="D101" s="143" t="s">
        <v>3299</v>
      </c>
      <c r="E101" s="90" t="s">
        <v>3211</v>
      </c>
      <c r="F101" s="294" t="n">
        <v>442596.61</v>
      </c>
      <c r="G101" s="294" t="n">
        <v>383583.73</v>
      </c>
      <c r="H101" s="110" t="s">
        <v>2369</v>
      </c>
      <c r="I101" s="90" t="s">
        <v>420</v>
      </c>
      <c r="J101" s="90" t="s">
        <v>420</v>
      </c>
      <c r="K101" s="90" t="s">
        <v>420</v>
      </c>
    </row>
    <row r="102" customFormat="false" ht="39" hidden="false" customHeight="true" outlineLevel="0" collapsed="false">
      <c r="A102" s="90" t="n">
        <f aca="false">A101+1</f>
        <v>98</v>
      </c>
      <c r="B102" s="184" t="s">
        <v>3300</v>
      </c>
      <c r="C102" s="110" t="s">
        <v>3301</v>
      </c>
      <c r="D102" s="143" t="s">
        <v>3302</v>
      </c>
      <c r="E102" s="90" t="s">
        <v>3211</v>
      </c>
      <c r="F102" s="294" t="n">
        <v>50000</v>
      </c>
      <c r="G102" s="294" t="n">
        <v>0</v>
      </c>
      <c r="H102" s="110" t="s">
        <v>2369</v>
      </c>
      <c r="I102" s="90" t="s">
        <v>420</v>
      </c>
      <c r="J102" s="90" t="s">
        <v>420</v>
      </c>
      <c r="K102" s="90" t="s">
        <v>420</v>
      </c>
    </row>
    <row r="103" customFormat="false" ht="39" hidden="false" customHeight="true" outlineLevel="0" collapsed="false">
      <c r="A103" s="90" t="n">
        <f aca="false">A102+1</f>
        <v>99</v>
      </c>
      <c r="B103" s="184" t="s">
        <v>3303</v>
      </c>
      <c r="C103" s="110" t="s">
        <v>3304</v>
      </c>
      <c r="D103" s="143" t="s">
        <v>3305</v>
      </c>
      <c r="E103" s="90" t="s">
        <v>3211</v>
      </c>
      <c r="F103" s="294" t="n">
        <v>197600</v>
      </c>
      <c r="G103" s="294" t="n">
        <v>171253.28</v>
      </c>
      <c r="H103" s="110" t="s">
        <v>2369</v>
      </c>
      <c r="I103" s="90" t="s">
        <v>420</v>
      </c>
      <c r="J103" s="90" t="s">
        <v>420</v>
      </c>
      <c r="K103" s="90" t="s">
        <v>420</v>
      </c>
    </row>
    <row r="104" customFormat="false" ht="39" hidden="false" customHeight="true" outlineLevel="0" collapsed="false">
      <c r="A104" s="90" t="n">
        <f aca="false">A103+1</f>
        <v>100</v>
      </c>
      <c r="B104" s="184" t="s">
        <v>3306</v>
      </c>
      <c r="C104" s="90" t="s">
        <v>3209</v>
      </c>
      <c r="D104" s="98" t="s">
        <v>3307</v>
      </c>
      <c r="E104" s="90" t="s">
        <v>3308</v>
      </c>
      <c r="F104" s="293" t="n">
        <v>179959</v>
      </c>
      <c r="G104" s="296" t="n">
        <v>130469.89</v>
      </c>
      <c r="H104" s="110" t="s">
        <v>2369</v>
      </c>
      <c r="I104" s="90" t="s">
        <v>420</v>
      </c>
      <c r="J104" s="90" t="s">
        <v>420</v>
      </c>
      <c r="K104" s="90" t="s">
        <v>420</v>
      </c>
    </row>
    <row r="105" customFormat="false" ht="51.75" hidden="false" customHeight="true" outlineLevel="0" collapsed="false">
      <c r="A105" s="90" t="n">
        <f aca="false">A104+1</f>
        <v>101</v>
      </c>
      <c r="B105" s="184" t="s">
        <v>3309</v>
      </c>
      <c r="C105" s="90" t="s">
        <v>3310</v>
      </c>
      <c r="D105" s="98" t="s">
        <v>3311</v>
      </c>
      <c r="E105" s="90" t="s">
        <v>3308</v>
      </c>
      <c r="F105" s="295" t="n">
        <v>685405</v>
      </c>
      <c r="G105" s="296" t="n">
        <v>567362.89</v>
      </c>
      <c r="H105" s="110" t="s">
        <v>2369</v>
      </c>
      <c r="I105" s="90" t="s">
        <v>420</v>
      </c>
      <c r="J105" s="90" t="s">
        <v>420</v>
      </c>
      <c r="K105" s="90" t="s">
        <v>420</v>
      </c>
    </row>
    <row r="106" customFormat="false" ht="79.5" hidden="false" customHeight="true" outlineLevel="0" collapsed="false">
      <c r="A106" s="90" t="n">
        <f aca="false">A105+1</f>
        <v>102</v>
      </c>
      <c r="B106" s="184" t="s">
        <v>3312</v>
      </c>
      <c r="C106" s="110" t="s">
        <v>3280</v>
      </c>
      <c r="D106" s="143" t="s">
        <v>3313</v>
      </c>
      <c r="E106" s="90" t="s">
        <v>3308</v>
      </c>
      <c r="F106" s="294" t="n">
        <v>119006</v>
      </c>
      <c r="G106" s="294" t="n">
        <v>97849.52</v>
      </c>
      <c r="H106" s="110" t="s">
        <v>2369</v>
      </c>
      <c r="I106" s="90" t="s">
        <v>420</v>
      </c>
      <c r="J106" s="90" t="s">
        <v>420</v>
      </c>
      <c r="K106" s="90" t="s">
        <v>420</v>
      </c>
    </row>
    <row r="107" customFormat="false" ht="48" hidden="false" customHeight="true" outlineLevel="0" collapsed="false">
      <c r="A107" s="90" t="n">
        <f aca="false">A106+1</f>
        <v>103</v>
      </c>
      <c r="B107" s="184" t="s">
        <v>3314</v>
      </c>
      <c r="C107" s="110" t="s">
        <v>3304</v>
      </c>
      <c r="D107" s="143" t="s">
        <v>3315</v>
      </c>
      <c r="E107" s="90" t="s">
        <v>3308</v>
      </c>
      <c r="F107" s="294" t="n">
        <v>114000</v>
      </c>
      <c r="G107" s="294" t="n">
        <v>98800.08</v>
      </c>
      <c r="H107" s="110" t="s">
        <v>2369</v>
      </c>
      <c r="I107" s="90" t="s">
        <v>420</v>
      </c>
      <c r="J107" s="90" t="s">
        <v>420</v>
      </c>
      <c r="K107" s="90" t="s">
        <v>420</v>
      </c>
    </row>
    <row r="108" customFormat="false" ht="42.75" hidden="false" customHeight="true" outlineLevel="0" collapsed="false">
      <c r="A108" s="90" t="n">
        <f aca="false">A107+1</f>
        <v>104</v>
      </c>
      <c r="B108" s="184" t="s">
        <v>3316</v>
      </c>
      <c r="C108" s="110" t="s">
        <v>3317</v>
      </c>
      <c r="D108" s="143" t="s">
        <v>3318</v>
      </c>
      <c r="E108" s="90" t="s">
        <v>3308</v>
      </c>
      <c r="F108" s="294" t="n">
        <v>71817.52</v>
      </c>
      <c r="G108" s="294" t="n">
        <v>0</v>
      </c>
      <c r="H108" s="110" t="s">
        <v>2369</v>
      </c>
      <c r="I108" s="90" t="s">
        <v>420</v>
      </c>
      <c r="J108" s="90" t="s">
        <v>420</v>
      </c>
      <c r="K108" s="90" t="s">
        <v>420</v>
      </c>
    </row>
    <row r="109" customFormat="false" ht="42.75" hidden="false" customHeight="true" outlineLevel="0" collapsed="false">
      <c r="A109" s="90" t="n">
        <f aca="false">A108+1</f>
        <v>105</v>
      </c>
      <c r="B109" s="184" t="s">
        <v>3319</v>
      </c>
      <c r="C109" s="297" t="s">
        <v>3320</v>
      </c>
      <c r="D109" s="143" t="s">
        <v>3321</v>
      </c>
      <c r="E109" s="90" t="s">
        <v>3322</v>
      </c>
      <c r="F109" s="294" t="n">
        <v>333985.5</v>
      </c>
      <c r="G109" s="294" t="n">
        <v>276465.62</v>
      </c>
      <c r="H109" s="110" t="s">
        <v>2369</v>
      </c>
      <c r="I109" s="90" t="s">
        <v>420</v>
      </c>
      <c r="J109" s="90" t="s">
        <v>420</v>
      </c>
      <c r="K109" s="90" t="s">
        <v>420</v>
      </c>
    </row>
    <row r="110" customFormat="false" ht="42.75" hidden="false" customHeight="true" outlineLevel="0" collapsed="false">
      <c r="A110" s="90" t="n">
        <f aca="false">A109+1</f>
        <v>106</v>
      </c>
      <c r="B110" s="184" t="s">
        <v>3323</v>
      </c>
      <c r="C110" s="297" t="s">
        <v>3324</v>
      </c>
      <c r="D110" s="143" t="s">
        <v>3325</v>
      </c>
      <c r="E110" s="90" t="s">
        <v>3322</v>
      </c>
      <c r="F110" s="294" t="n">
        <v>102982.5</v>
      </c>
      <c r="G110" s="294" t="n">
        <v>0</v>
      </c>
      <c r="H110" s="110" t="s">
        <v>2369</v>
      </c>
      <c r="I110" s="90" t="s">
        <v>420</v>
      </c>
      <c r="J110" s="90" t="s">
        <v>420</v>
      </c>
      <c r="K110" s="90" t="s">
        <v>420</v>
      </c>
    </row>
    <row r="111" customFormat="false" ht="48" hidden="false" customHeight="true" outlineLevel="0" collapsed="false">
      <c r="A111" s="90" t="n">
        <f aca="false">A110+1</f>
        <v>107</v>
      </c>
      <c r="B111" s="184" t="s">
        <v>3326</v>
      </c>
      <c r="C111" s="297" t="s">
        <v>3327</v>
      </c>
      <c r="D111" s="143" t="s">
        <v>3328</v>
      </c>
      <c r="E111" s="90" t="s">
        <v>3322</v>
      </c>
      <c r="F111" s="294" t="n">
        <v>65516</v>
      </c>
      <c r="G111" s="294" t="n">
        <v>0</v>
      </c>
      <c r="H111" s="110" t="s">
        <v>2369</v>
      </c>
      <c r="I111" s="90" t="s">
        <v>420</v>
      </c>
      <c r="J111" s="90" t="s">
        <v>420</v>
      </c>
      <c r="K111" s="90" t="s">
        <v>420</v>
      </c>
    </row>
    <row r="112" customFormat="false" ht="34.5" hidden="false" customHeight="true" outlineLevel="0" collapsed="false">
      <c r="A112" s="90" t="n">
        <f aca="false">A111+1</f>
        <v>108</v>
      </c>
      <c r="B112" s="184" t="s">
        <v>3329</v>
      </c>
      <c r="C112" s="297" t="s">
        <v>3209</v>
      </c>
      <c r="D112" s="98" t="s">
        <v>3330</v>
      </c>
      <c r="E112" s="90" t="s">
        <v>3322</v>
      </c>
      <c r="F112" s="295" t="n">
        <v>179996</v>
      </c>
      <c r="G112" s="296" t="n">
        <v>130496.99</v>
      </c>
      <c r="H112" s="110" t="s">
        <v>2369</v>
      </c>
      <c r="I112" s="90" t="s">
        <v>420</v>
      </c>
      <c r="J112" s="90" t="s">
        <v>420</v>
      </c>
      <c r="K112" s="90" t="s">
        <v>420</v>
      </c>
    </row>
    <row r="113" customFormat="false" ht="41.25" hidden="false" customHeight="true" outlineLevel="0" collapsed="false">
      <c r="A113" s="90" t="n">
        <f aca="false">A112+1</f>
        <v>109</v>
      </c>
      <c r="B113" s="184" t="s">
        <v>3331</v>
      </c>
      <c r="C113" s="297" t="s">
        <v>3332</v>
      </c>
      <c r="D113" s="143" t="s">
        <v>3333</v>
      </c>
      <c r="E113" s="90" t="s">
        <v>3322</v>
      </c>
      <c r="F113" s="294" t="n">
        <v>107638</v>
      </c>
      <c r="G113" s="294" t="n">
        <v>93286.24</v>
      </c>
      <c r="H113" s="110" t="s">
        <v>2369</v>
      </c>
      <c r="I113" s="90" t="s">
        <v>420</v>
      </c>
      <c r="J113" s="90" t="s">
        <v>420</v>
      </c>
      <c r="K113" s="90" t="s">
        <v>420</v>
      </c>
    </row>
    <row r="114" customFormat="false" ht="46.5" hidden="false" customHeight="true" outlineLevel="0" collapsed="false">
      <c r="A114" s="90" t="n">
        <f aca="false">A113+1</f>
        <v>110</v>
      </c>
      <c r="B114" s="184" t="s">
        <v>3334</v>
      </c>
      <c r="C114" s="297" t="s">
        <v>3335</v>
      </c>
      <c r="D114" s="143" t="s">
        <v>3336</v>
      </c>
      <c r="E114" s="90" t="s">
        <v>3322</v>
      </c>
      <c r="F114" s="294" t="n">
        <v>114900</v>
      </c>
      <c r="G114" s="294" t="n">
        <v>99580.08</v>
      </c>
      <c r="H114" s="110" t="s">
        <v>2369</v>
      </c>
      <c r="I114" s="90" t="s">
        <v>420</v>
      </c>
      <c r="J114" s="90" t="s">
        <v>420</v>
      </c>
      <c r="K114" s="90" t="s">
        <v>420</v>
      </c>
    </row>
    <row r="115" customFormat="false" ht="45" hidden="false" customHeight="true" outlineLevel="0" collapsed="false">
      <c r="A115" s="90" t="n">
        <f aca="false">A114+1</f>
        <v>111</v>
      </c>
      <c r="B115" s="184" t="s">
        <v>3337</v>
      </c>
      <c r="C115" s="298" t="s">
        <v>3338</v>
      </c>
      <c r="D115" s="143" t="s">
        <v>3339</v>
      </c>
      <c r="E115" s="90" t="s">
        <v>2368</v>
      </c>
      <c r="F115" s="294" t="n">
        <v>7570000</v>
      </c>
      <c r="G115" s="294" t="n">
        <v>4892593.79</v>
      </c>
      <c r="H115" s="110" t="s">
        <v>2369</v>
      </c>
      <c r="I115" s="90" t="s">
        <v>420</v>
      </c>
      <c r="J115" s="90" t="s">
        <v>420</v>
      </c>
      <c r="K115" s="90" t="s">
        <v>420</v>
      </c>
    </row>
    <row r="116" customFormat="false" ht="45" hidden="false" customHeight="true" outlineLevel="0" collapsed="false">
      <c r="A116" s="90" t="n">
        <f aca="false">A115+1</f>
        <v>112</v>
      </c>
      <c r="B116" s="184" t="s">
        <v>3340</v>
      </c>
      <c r="C116" s="298" t="s">
        <v>3341</v>
      </c>
      <c r="D116" s="143" t="s">
        <v>3342</v>
      </c>
      <c r="E116" s="90" t="s">
        <v>2368</v>
      </c>
      <c r="F116" s="294" t="n">
        <v>99500</v>
      </c>
      <c r="G116" s="294" t="n">
        <v>0</v>
      </c>
      <c r="H116" s="110" t="s">
        <v>2369</v>
      </c>
      <c r="I116" s="90" t="s">
        <v>420</v>
      </c>
      <c r="J116" s="90" t="s">
        <v>420</v>
      </c>
      <c r="K116" s="90" t="s">
        <v>420</v>
      </c>
    </row>
    <row r="117" customFormat="false" ht="61.5" hidden="false" customHeight="true" outlineLevel="0" collapsed="false">
      <c r="A117" s="90" t="n">
        <f aca="false">A116+1</f>
        <v>113</v>
      </c>
      <c r="B117" s="184" t="s">
        <v>3343</v>
      </c>
      <c r="C117" s="298" t="s">
        <v>3344</v>
      </c>
      <c r="D117" s="143" t="s">
        <v>3345</v>
      </c>
      <c r="E117" s="90" t="s">
        <v>2368</v>
      </c>
      <c r="F117" s="294" t="n">
        <v>52268.06</v>
      </c>
      <c r="G117" s="294" t="n">
        <v>0</v>
      </c>
      <c r="H117" s="110" t="s">
        <v>2369</v>
      </c>
      <c r="I117" s="90" t="s">
        <v>420</v>
      </c>
      <c r="J117" s="90" t="s">
        <v>420</v>
      </c>
      <c r="K117" s="90" t="s">
        <v>420</v>
      </c>
    </row>
    <row r="118" customFormat="false" ht="34.5" hidden="false" customHeight="true" outlineLevel="0" collapsed="false">
      <c r="A118" s="90" t="n">
        <f aca="false">A117+1</f>
        <v>114</v>
      </c>
      <c r="B118" s="184" t="s">
        <v>3346</v>
      </c>
      <c r="C118" s="298" t="s">
        <v>3347</v>
      </c>
      <c r="D118" s="143" t="s">
        <v>3348</v>
      </c>
      <c r="E118" s="90" t="s">
        <v>2368</v>
      </c>
      <c r="F118" s="294" t="n">
        <v>106000.74</v>
      </c>
      <c r="G118" s="294" t="n">
        <v>0</v>
      </c>
      <c r="H118" s="110" t="s">
        <v>2369</v>
      </c>
      <c r="I118" s="90" t="s">
        <v>420</v>
      </c>
      <c r="J118" s="90" t="s">
        <v>420</v>
      </c>
      <c r="K118" s="90" t="s">
        <v>420</v>
      </c>
    </row>
    <row r="119" customFormat="false" ht="43.5" hidden="false" customHeight="true" outlineLevel="0" collapsed="false">
      <c r="A119" s="90" t="n">
        <f aca="false">A118+1</f>
        <v>115</v>
      </c>
      <c r="B119" s="184" t="s">
        <v>3349</v>
      </c>
      <c r="C119" s="298" t="s">
        <v>3350</v>
      </c>
      <c r="D119" s="143" t="s">
        <v>3351</v>
      </c>
      <c r="E119" s="90" t="s">
        <v>2368</v>
      </c>
      <c r="F119" s="294" t="n">
        <v>52000</v>
      </c>
      <c r="G119" s="294" t="n">
        <v>0</v>
      </c>
      <c r="H119" s="110" t="s">
        <v>2369</v>
      </c>
      <c r="I119" s="90" t="s">
        <v>420</v>
      </c>
      <c r="J119" s="90" t="s">
        <v>420</v>
      </c>
      <c r="K119" s="90" t="s">
        <v>420</v>
      </c>
    </row>
    <row r="120" customFormat="false" ht="43.5" hidden="false" customHeight="true" outlineLevel="0" collapsed="false">
      <c r="A120" s="90" t="n">
        <f aca="false">A119+1</f>
        <v>116</v>
      </c>
      <c r="B120" s="184" t="s">
        <v>3352</v>
      </c>
      <c r="C120" s="298" t="s">
        <v>3353</v>
      </c>
      <c r="D120" s="143" t="s">
        <v>3354</v>
      </c>
      <c r="E120" s="90" t="s">
        <v>2368</v>
      </c>
      <c r="F120" s="295" t="n">
        <v>50820</v>
      </c>
      <c r="G120" s="296" t="n">
        <v>0</v>
      </c>
      <c r="H120" s="110" t="s">
        <v>2369</v>
      </c>
      <c r="I120" s="90" t="s">
        <v>420</v>
      </c>
      <c r="J120" s="90" t="s">
        <v>420</v>
      </c>
      <c r="K120" s="90" t="s">
        <v>420</v>
      </c>
    </row>
    <row r="121" customFormat="false" ht="43.5" hidden="false" customHeight="true" outlineLevel="0" collapsed="false">
      <c r="A121" s="90" t="n">
        <f aca="false">A120+1</f>
        <v>117</v>
      </c>
      <c r="B121" s="184" t="s">
        <v>3355</v>
      </c>
      <c r="C121" s="298" t="s">
        <v>3353</v>
      </c>
      <c r="D121" s="143" t="s">
        <v>3356</v>
      </c>
      <c r="E121" s="90" t="s">
        <v>2368</v>
      </c>
      <c r="F121" s="294" t="n">
        <v>50820</v>
      </c>
      <c r="G121" s="294" t="n">
        <v>0</v>
      </c>
      <c r="H121" s="110" t="s">
        <v>2369</v>
      </c>
      <c r="I121" s="90" t="s">
        <v>420</v>
      </c>
      <c r="J121" s="90" t="s">
        <v>420</v>
      </c>
      <c r="K121" s="90" t="s">
        <v>420</v>
      </c>
    </row>
    <row r="122" customFormat="false" ht="43.5" hidden="false" customHeight="true" outlineLevel="0" collapsed="false">
      <c r="A122" s="90" t="n">
        <f aca="false">A121+1</f>
        <v>118</v>
      </c>
      <c r="B122" s="184" t="s">
        <v>3357</v>
      </c>
      <c r="C122" s="298" t="s">
        <v>3353</v>
      </c>
      <c r="D122" s="143" t="s">
        <v>3358</v>
      </c>
      <c r="E122" s="90" t="s">
        <v>2368</v>
      </c>
      <c r="F122" s="294" t="n">
        <v>92025</v>
      </c>
      <c r="G122" s="294" t="n">
        <v>0</v>
      </c>
      <c r="H122" s="110" t="s">
        <v>2369</v>
      </c>
      <c r="I122" s="90" t="s">
        <v>420</v>
      </c>
      <c r="J122" s="90" t="s">
        <v>420</v>
      </c>
      <c r="K122" s="90" t="s">
        <v>420</v>
      </c>
    </row>
    <row r="123" customFormat="false" ht="43.5" hidden="false" customHeight="true" outlineLevel="0" collapsed="false">
      <c r="A123" s="90" t="n">
        <f aca="false">A122+1</f>
        <v>119</v>
      </c>
      <c r="B123" s="184" t="s">
        <v>3359</v>
      </c>
      <c r="C123" s="298" t="s">
        <v>3360</v>
      </c>
      <c r="D123" s="143" t="s">
        <v>3361</v>
      </c>
      <c r="E123" s="90" t="s">
        <v>2368</v>
      </c>
      <c r="F123" s="294" t="n">
        <v>77591.37</v>
      </c>
      <c r="G123" s="294" t="n">
        <v>0</v>
      </c>
      <c r="H123" s="110" t="s">
        <v>2369</v>
      </c>
      <c r="I123" s="90" t="s">
        <v>420</v>
      </c>
      <c r="J123" s="90" t="s">
        <v>420</v>
      </c>
      <c r="K123" s="90" t="s">
        <v>420</v>
      </c>
    </row>
    <row r="124" customFormat="false" ht="67.5" hidden="false" customHeight="true" outlineLevel="0" collapsed="false">
      <c r="A124" s="90" t="n">
        <f aca="false">A123+1</f>
        <v>120</v>
      </c>
      <c r="B124" s="184" t="s">
        <v>3362</v>
      </c>
      <c r="C124" s="298" t="s">
        <v>3363</v>
      </c>
      <c r="D124" s="143" t="s">
        <v>3364</v>
      </c>
      <c r="E124" s="90" t="s">
        <v>2368</v>
      </c>
      <c r="F124" s="294" t="n">
        <v>2015650</v>
      </c>
      <c r="G124" s="294" t="n">
        <v>0</v>
      </c>
      <c r="H124" s="110" t="s">
        <v>2369</v>
      </c>
      <c r="I124" s="90" t="s">
        <v>420</v>
      </c>
      <c r="J124" s="90" t="s">
        <v>420</v>
      </c>
      <c r="K124" s="90" t="s">
        <v>420</v>
      </c>
    </row>
    <row r="125" customFormat="false" ht="39" hidden="false" customHeight="true" outlineLevel="0" collapsed="false">
      <c r="A125" s="90" t="n">
        <f aca="false">A124+1</f>
        <v>121</v>
      </c>
      <c r="B125" s="184" t="s">
        <v>3365</v>
      </c>
      <c r="C125" s="298" t="s">
        <v>3366</v>
      </c>
      <c r="D125" s="143" t="s">
        <v>3367</v>
      </c>
      <c r="E125" s="90" t="s">
        <v>2368</v>
      </c>
      <c r="F125" s="294" t="n">
        <v>50000</v>
      </c>
      <c r="G125" s="294" t="n">
        <v>0</v>
      </c>
      <c r="H125" s="110" t="s">
        <v>2369</v>
      </c>
      <c r="I125" s="90" t="s">
        <v>420</v>
      </c>
      <c r="J125" s="90" t="s">
        <v>420</v>
      </c>
      <c r="K125" s="90" t="s">
        <v>420</v>
      </c>
    </row>
    <row r="126" customFormat="false" ht="39" hidden="false" customHeight="true" outlineLevel="0" collapsed="false">
      <c r="A126" s="90" t="n">
        <f aca="false">A125+1</f>
        <v>122</v>
      </c>
      <c r="B126" s="184" t="s">
        <v>3368</v>
      </c>
      <c r="C126" s="298" t="s">
        <v>3369</v>
      </c>
      <c r="D126" s="143" t="s">
        <v>3370</v>
      </c>
      <c r="E126" s="90" t="s">
        <v>2368</v>
      </c>
      <c r="F126" s="294" t="n">
        <v>148200</v>
      </c>
      <c r="G126" s="294" t="n">
        <v>143260</v>
      </c>
      <c r="H126" s="110" t="s">
        <v>2369</v>
      </c>
      <c r="I126" s="90" t="s">
        <v>420</v>
      </c>
      <c r="J126" s="90" t="s">
        <v>420</v>
      </c>
      <c r="K126" s="90" t="s">
        <v>420</v>
      </c>
    </row>
    <row r="127" customFormat="false" ht="39" hidden="false" customHeight="true" outlineLevel="0" collapsed="false">
      <c r="A127" s="90" t="n">
        <f aca="false">A126+1</f>
        <v>123</v>
      </c>
      <c r="B127" s="184" t="s">
        <v>3371</v>
      </c>
      <c r="C127" s="298" t="s">
        <v>3372</v>
      </c>
      <c r="D127" s="143" t="s">
        <v>3373</v>
      </c>
      <c r="E127" s="90" t="s">
        <v>2368</v>
      </c>
      <c r="F127" s="295" t="n">
        <v>57003.82</v>
      </c>
      <c r="G127" s="296" t="n">
        <v>0</v>
      </c>
      <c r="H127" s="110" t="s">
        <v>2369</v>
      </c>
      <c r="I127" s="90" t="s">
        <v>420</v>
      </c>
      <c r="J127" s="90" t="s">
        <v>420</v>
      </c>
      <c r="K127" s="90" t="s">
        <v>420</v>
      </c>
    </row>
    <row r="128" customFormat="false" ht="48" hidden="false" customHeight="true" outlineLevel="0" collapsed="false">
      <c r="A128" s="90" t="n">
        <f aca="false">A127+1</f>
        <v>124</v>
      </c>
      <c r="B128" s="184" t="s">
        <v>3374</v>
      </c>
      <c r="C128" s="298" t="s">
        <v>3375</v>
      </c>
      <c r="D128" s="143" t="s">
        <v>3376</v>
      </c>
      <c r="E128" s="90" t="s">
        <v>2368</v>
      </c>
      <c r="F128" s="294" t="n">
        <v>105097.65</v>
      </c>
      <c r="G128" s="294" t="n">
        <v>0</v>
      </c>
      <c r="H128" s="110" t="s">
        <v>2369</v>
      </c>
      <c r="I128" s="90" t="s">
        <v>420</v>
      </c>
      <c r="J128" s="90" t="s">
        <v>420</v>
      </c>
      <c r="K128" s="90" t="s">
        <v>420</v>
      </c>
    </row>
    <row r="129" customFormat="false" ht="51" hidden="false" customHeight="true" outlineLevel="0" collapsed="false">
      <c r="A129" s="90" t="n">
        <f aca="false">A128+1</f>
        <v>125</v>
      </c>
      <c r="B129" s="184" t="s">
        <v>3377</v>
      </c>
      <c r="C129" s="298" t="s">
        <v>3378</v>
      </c>
      <c r="D129" s="143" t="s">
        <v>3379</v>
      </c>
      <c r="E129" s="90" t="s">
        <v>2368</v>
      </c>
      <c r="F129" s="294" t="n">
        <v>51512.83</v>
      </c>
      <c r="G129" s="294" t="n">
        <v>0</v>
      </c>
      <c r="H129" s="110" t="s">
        <v>2369</v>
      </c>
      <c r="I129" s="90" t="s">
        <v>420</v>
      </c>
      <c r="J129" s="90" t="s">
        <v>420</v>
      </c>
      <c r="K129" s="90" t="s">
        <v>420</v>
      </c>
    </row>
    <row r="130" customFormat="false" ht="42.75" hidden="false" customHeight="true" outlineLevel="0" collapsed="false">
      <c r="A130" s="90" t="n">
        <f aca="false">A129+1</f>
        <v>126</v>
      </c>
      <c r="B130" s="184" t="s">
        <v>3380</v>
      </c>
      <c r="C130" s="298" t="s">
        <v>3381</v>
      </c>
      <c r="D130" s="143" t="s">
        <v>3382</v>
      </c>
      <c r="E130" s="90" t="s">
        <v>2368</v>
      </c>
      <c r="F130" s="294" t="n">
        <v>100217.04</v>
      </c>
      <c r="G130" s="294" t="n">
        <v>45932.94</v>
      </c>
      <c r="H130" s="110" t="s">
        <v>2369</v>
      </c>
      <c r="I130" s="90" t="s">
        <v>420</v>
      </c>
      <c r="J130" s="90" t="s">
        <v>420</v>
      </c>
      <c r="K130" s="90" t="s">
        <v>420</v>
      </c>
    </row>
    <row r="131" customFormat="false" ht="51" hidden="false" customHeight="true" outlineLevel="0" collapsed="false">
      <c r="A131" s="90" t="n">
        <f aca="false">A130+1</f>
        <v>127</v>
      </c>
      <c r="B131" s="184" t="s">
        <v>3383</v>
      </c>
      <c r="C131" s="298" t="s">
        <v>3384</v>
      </c>
      <c r="D131" s="143" t="s">
        <v>3385</v>
      </c>
      <c r="E131" s="90" t="s">
        <v>2368</v>
      </c>
      <c r="F131" s="294" t="n">
        <v>91284</v>
      </c>
      <c r="G131" s="294" t="n">
        <v>0</v>
      </c>
      <c r="H131" s="110" t="s">
        <v>2369</v>
      </c>
      <c r="I131" s="90" t="s">
        <v>420</v>
      </c>
      <c r="J131" s="90" t="s">
        <v>420</v>
      </c>
      <c r="K131" s="90" t="s">
        <v>420</v>
      </c>
    </row>
    <row r="132" customFormat="false" ht="51" hidden="false" customHeight="true" outlineLevel="0" collapsed="false">
      <c r="A132" s="90" t="n">
        <f aca="false">A131+1</f>
        <v>128</v>
      </c>
      <c r="B132" s="184" t="s">
        <v>3386</v>
      </c>
      <c r="C132" s="298" t="s">
        <v>3378</v>
      </c>
      <c r="D132" s="143" t="s">
        <v>3387</v>
      </c>
      <c r="E132" s="90" t="s">
        <v>2368</v>
      </c>
      <c r="F132" s="294" t="n">
        <v>51512.83</v>
      </c>
      <c r="G132" s="294" t="n">
        <v>0</v>
      </c>
      <c r="H132" s="110" t="s">
        <v>2369</v>
      </c>
      <c r="I132" s="90" t="s">
        <v>420</v>
      </c>
      <c r="J132" s="90" t="s">
        <v>420</v>
      </c>
      <c r="K132" s="90" t="s">
        <v>420</v>
      </c>
    </row>
    <row r="133" customFormat="false" ht="51" hidden="false" customHeight="true" outlineLevel="0" collapsed="false">
      <c r="A133" s="90" t="n">
        <f aca="false">A132+1</f>
        <v>129</v>
      </c>
      <c r="B133" s="184" t="s">
        <v>3388</v>
      </c>
      <c r="C133" s="298" t="s">
        <v>3378</v>
      </c>
      <c r="D133" s="143" t="s">
        <v>3389</v>
      </c>
      <c r="E133" s="90" t="s">
        <v>2368</v>
      </c>
      <c r="F133" s="294" t="n">
        <v>51512.83</v>
      </c>
      <c r="G133" s="294" t="n">
        <v>0</v>
      </c>
      <c r="H133" s="110" t="s">
        <v>2369</v>
      </c>
      <c r="I133" s="90" t="s">
        <v>420</v>
      </c>
      <c r="J133" s="90" t="s">
        <v>420</v>
      </c>
      <c r="K133" s="90" t="s">
        <v>420</v>
      </c>
    </row>
    <row r="134" customFormat="false" ht="51" hidden="false" customHeight="true" outlineLevel="0" collapsed="false">
      <c r="A134" s="90" t="n">
        <f aca="false">A133+1</f>
        <v>130</v>
      </c>
      <c r="B134" s="184" t="s">
        <v>3390</v>
      </c>
      <c r="C134" s="298" t="s">
        <v>3378</v>
      </c>
      <c r="D134" s="143" t="s">
        <v>3391</v>
      </c>
      <c r="E134" s="90" t="s">
        <v>2368</v>
      </c>
      <c r="F134" s="295" t="n">
        <v>51512.83</v>
      </c>
      <c r="G134" s="296" t="n">
        <v>0</v>
      </c>
      <c r="H134" s="110" t="s">
        <v>2369</v>
      </c>
      <c r="I134" s="90" t="s">
        <v>420</v>
      </c>
      <c r="J134" s="90" t="s">
        <v>420</v>
      </c>
      <c r="K134" s="90" t="s">
        <v>420</v>
      </c>
    </row>
    <row r="135" customFormat="false" ht="51" hidden="false" customHeight="true" outlineLevel="0" collapsed="false">
      <c r="A135" s="90" t="n">
        <f aca="false">A134+1</f>
        <v>131</v>
      </c>
      <c r="B135" s="184" t="s">
        <v>3392</v>
      </c>
      <c r="C135" s="298" t="s">
        <v>3378</v>
      </c>
      <c r="D135" s="143" t="s">
        <v>3393</v>
      </c>
      <c r="E135" s="90" t="s">
        <v>2368</v>
      </c>
      <c r="F135" s="294" t="n">
        <v>51512.83</v>
      </c>
      <c r="G135" s="294" t="n">
        <v>0</v>
      </c>
      <c r="H135" s="110" t="s">
        <v>2369</v>
      </c>
      <c r="I135" s="90" t="s">
        <v>420</v>
      </c>
      <c r="J135" s="90" t="s">
        <v>420</v>
      </c>
      <c r="K135" s="90" t="s">
        <v>420</v>
      </c>
    </row>
    <row r="136" customFormat="false" ht="51" hidden="false" customHeight="true" outlineLevel="0" collapsed="false">
      <c r="A136" s="90" t="n">
        <f aca="false">A135+1</f>
        <v>132</v>
      </c>
      <c r="B136" s="184" t="s">
        <v>3394</v>
      </c>
      <c r="C136" s="298" t="s">
        <v>3378</v>
      </c>
      <c r="D136" s="143" t="s">
        <v>3395</v>
      </c>
      <c r="E136" s="90" t="s">
        <v>2368</v>
      </c>
      <c r="F136" s="294" t="n">
        <v>51512.83</v>
      </c>
      <c r="G136" s="294" t="n">
        <v>0</v>
      </c>
      <c r="H136" s="110" t="s">
        <v>2369</v>
      </c>
      <c r="I136" s="90" t="s">
        <v>420</v>
      </c>
      <c r="J136" s="90" t="s">
        <v>420</v>
      </c>
      <c r="K136" s="90" t="s">
        <v>420</v>
      </c>
    </row>
    <row r="137" customFormat="false" ht="45.75" hidden="false" customHeight="true" outlineLevel="0" collapsed="false">
      <c r="A137" s="90" t="n">
        <f aca="false">A136+1</f>
        <v>133</v>
      </c>
      <c r="B137" s="184" t="s">
        <v>3396</v>
      </c>
      <c r="C137" s="298" t="s">
        <v>3397</v>
      </c>
      <c r="D137" s="143" t="s">
        <v>3398</v>
      </c>
      <c r="E137" s="90" t="s">
        <v>2368</v>
      </c>
      <c r="F137" s="294" t="n">
        <v>72738.63</v>
      </c>
      <c r="G137" s="294" t="n">
        <v>58190.9</v>
      </c>
      <c r="H137" s="110" t="s">
        <v>2369</v>
      </c>
      <c r="I137" s="90" t="s">
        <v>420</v>
      </c>
      <c r="J137" s="90" t="s">
        <v>420</v>
      </c>
      <c r="K137" s="90" t="s">
        <v>420</v>
      </c>
    </row>
    <row r="138" customFormat="false" ht="45.75" hidden="false" customHeight="true" outlineLevel="0" collapsed="false">
      <c r="A138" s="90" t="n">
        <f aca="false">A137+1</f>
        <v>134</v>
      </c>
      <c r="B138" s="184" t="s">
        <v>3399</v>
      </c>
      <c r="C138" s="298" t="s">
        <v>3400</v>
      </c>
      <c r="D138" s="143" t="s">
        <v>3401</v>
      </c>
      <c r="E138" s="90" t="s">
        <v>2368</v>
      </c>
      <c r="F138" s="294" t="n">
        <v>72088.42</v>
      </c>
      <c r="G138" s="294" t="n">
        <v>57670.74</v>
      </c>
      <c r="H138" s="110" t="s">
        <v>2369</v>
      </c>
      <c r="I138" s="90" t="s">
        <v>420</v>
      </c>
      <c r="J138" s="90" t="s">
        <v>420</v>
      </c>
      <c r="K138" s="90" t="s">
        <v>420</v>
      </c>
    </row>
    <row r="139" customFormat="false" ht="45.75" hidden="false" customHeight="true" outlineLevel="0" collapsed="false">
      <c r="A139" s="90" t="n">
        <f aca="false">A138+1</f>
        <v>135</v>
      </c>
      <c r="B139" s="184" t="s">
        <v>3402</v>
      </c>
      <c r="C139" s="298" t="s">
        <v>3400</v>
      </c>
      <c r="D139" s="143" t="s">
        <v>3403</v>
      </c>
      <c r="E139" s="90" t="s">
        <v>2368</v>
      </c>
      <c r="F139" s="294" t="n">
        <v>72088.42</v>
      </c>
      <c r="G139" s="294" t="n">
        <v>57670.74</v>
      </c>
      <c r="H139" s="110" t="s">
        <v>2369</v>
      </c>
      <c r="I139" s="90" t="s">
        <v>420</v>
      </c>
      <c r="J139" s="90" t="s">
        <v>420</v>
      </c>
      <c r="K139" s="90" t="s">
        <v>420</v>
      </c>
    </row>
    <row r="140" customFormat="false" ht="45.75" hidden="false" customHeight="true" outlineLevel="0" collapsed="false">
      <c r="A140" s="90" t="n">
        <f aca="false">A139+1</f>
        <v>136</v>
      </c>
      <c r="B140" s="184" t="s">
        <v>3404</v>
      </c>
      <c r="C140" s="298" t="s">
        <v>3405</v>
      </c>
      <c r="D140" s="143" t="s">
        <v>3406</v>
      </c>
      <c r="E140" s="90" t="s">
        <v>2368</v>
      </c>
      <c r="F140" s="294" t="n">
        <v>102982.5</v>
      </c>
      <c r="G140" s="294" t="n">
        <v>0</v>
      </c>
      <c r="H140" s="110" t="s">
        <v>2369</v>
      </c>
      <c r="I140" s="90" t="s">
        <v>420</v>
      </c>
      <c r="J140" s="90" t="s">
        <v>420</v>
      </c>
      <c r="K140" s="90" t="s">
        <v>420</v>
      </c>
    </row>
    <row r="141" customFormat="false" ht="45.75" hidden="false" customHeight="true" outlineLevel="0" collapsed="false">
      <c r="A141" s="90" t="n">
        <f aca="false">A140+1</f>
        <v>137</v>
      </c>
      <c r="B141" s="184" t="s">
        <v>3407</v>
      </c>
      <c r="C141" s="298" t="s">
        <v>3408</v>
      </c>
      <c r="D141" s="143" t="s">
        <v>3409</v>
      </c>
      <c r="E141" s="90" t="s">
        <v>2368</v>
      </c>
      <c r="F141" s="294" t="n">
        <v>63078</v>
      </c>
      <c r="G141" s="294" t="n">
        <v>0</v>
      </c>
      <c r="H141" s="110" t="s">
        <v>2369</v>
      </c>
      <c r="I141" s="90" t="s">
        <v>420</v>
      </c>
      <c r="J141" s="90" t="s">
        <v>420</v>
      </c>
      <c r="K141" s="90" t="s">
        <v>420</v>
      </c>
    </row>
    <row r="142" customFormat="false" ht="52.5" hidden="false" customHeight="true" outlineLevel="0" collapsed="false">
      <c r="A142" s="90" t="n">
        <f aca="false">A141+1</f>
        <v>138</v>
      </c>
      <c r="B142" s="184" t="s">
        <v>3410</v>
      </c>
      <c r="C142" s="298" t="s">
        <v>3378</v>
      </c>
      <c r="D142" s="98" t="s">
        <v>3411</v>
      </c>
      <c r="E142" s="90" t="s">
        <v>2368</v>
      </c>
      <c r="F142" s="295" t="n">
        <v>51512.83</v>
      </c>
      <c r="G142" s="296" t="n">
        <v>0</v>
      </c>
      <c r="H142" s="110" t="s">
        <v>2369</v>
      </c>
      <c r="I142" s="90" t="s">
        <v>420</v>
      </c>
      <c r="J142" s="90" t="s">
        <v>420</v>
      </c>
      <c r="K142" s="90" t="s">
        <v>420</v>
      </c>
    </row>
    <row r="143" customFormat="false" ht="46.5" hidden="false" customHeight="true" outlineLevel="0" collapsed="false">
      <c r="A143" s="90" t="n">
        <f aca="false">A142+1</f>
        <v>139</v>
      </c>
      <c r="B143" s="184" t="s">
        <v>3412</v>
      </c>
      <c r="C143" s="298" t="s">
        <v>3413</v>
      </c>
      <c r="D143" s="143" t="s">
        <v>3414</v>
      </c>
      <c r="E143" s="90" t="s">
        <v>2368</v>
      </c>
      <c r="F143" s="294" t="n">
        <v>155182.5</v>
      </c>
      <c r="G143" s="294" t="n">
        <v>135784.69</v>
      </c>
      <c r="H143" s="110" t="s">
        <v>2369</v>
      </c>
      <c r="I143" s="90" t="s">
        <v>420</v>
      </c>
      <c r="J143" s="90" t="s">
        <v>420</v>
      </c>
      <c r="K143" s="90" t="s">
        <v>420</v>
      </c>
    </row>
    <row r="144" customFormat="false" ht="46.5" hidden="false" customHeight="true" outlineLevel="0" collapsed="false">
      <c r="A144" s="90" t="n">
        <f aca="false">A143+1</f>
        <v>140</v>
      </c>
      <c r="B144" s="184" t="s">
        <v>3415</v>
      </c>
      <c r="C144" s="298" t="s">
        <v>3416</v>
      </c>
      <c r="D144" s="143" t="s">
        <v>3417</v>
      </c>
      <c r="E144" s="90" t="s">
        <v>2368</v>
      </c>
      <c r="F144" s="294" t="n">
        <v>399664.54</v>
      </c>
      <c r="G144" s="294" t="n">
        <v>349706.48</v>
      </c>
      <c r="H144" s="110" t="s">
        <v>2369</v>
      </c>
      <c r="I144" s="90" t="s">
        <v>420</v>
      </c>
      <c r="J144" s="90" t="s">
        <v>420</v>
      </c>
      <c r="K144" s="90" t="s">
        <v>420</v>
      </c>
    </row>
    <row r="145" customFormat="false" ht="46.5" hidden="false" customHeight="true" outlineLevel="0" collapsed="false">
      <c r="A145" s="90" t="n">
        <f aca="false">A144+1</f>
        <v>141</v>
      </c>
      <c r="B145" s="184" t="s">
        <v>3418</v>
      </c>
      <c r="C145" s="298" t="s">
        <v>3419</v>
      </c>
      <c r="D145" s="143" t="s">
        <v>3420</v>
      </c>
      <c r="E145" s="90" t="s">
        <v>2368</v>
      </c>
      <c r="F145" s="294" t="n">
        <v>124473</v>
      </c>
      <c r="G145" s="294" t="n">
        <v>108913.87</v>
      </c>
      <c r="H145" s="110" t="s">
        <v>2369</v>
      </c>
      <c r="I145" s="90" t="s">
        <v>420</v>
      </c>
      <c r="J145" s="90" t="s">
        <v>420</v>
      </c>
      <c r="K145" s="90" t="s">
        <v>420</v>
      </c>
    </row>
    <row r="146" customFormat="false" ht="60.75" hidden="false" customHeight="true" outlineLevel="0" collapsed="false">
      <c r="A146" s="90" t="n">
        <f aca="false">A145+1</f>
        <v>142</v>
      </c>
      <c r="B146" s="184" t="s">
        <v>3421</v>
      </c>
      <c r="C146" s="298" t="s">
        <v>3378</v>
      </c>
      <c r="D146" s="143" t="s">
        <v>3422</v>
      </c>
      <c r="E146" s="90" t="s">
        <v>2368</v>
      </c>
      <c r="F146" s="294" t="n">
        <v>51512.83</v>
      </c>
      <c r="G146" s="294" t="n">
        <v>0</v>
      </c>
      <c r="H146" s="110" t="s">
        <v>2369</v>
      </c>
      <c r="I146" s="90" t="s">
        <v>420</v>
      </c>
      <c r="J146" s="90" t="s">
        <v>420</v>
      </c>
      <c r="K146" s="90" t="s">
        <v>420</v>
      </c>
    </row>
    <row r="147" customFormat="false" ht="60.75" hidden="false" customHeight="true" outlineLevel="0" collapsed="false">
      <c r="A147" s="90" t="n">
        <f aca="false">A146+1</f>
        <v>143</v>
      </c>
      <c r="B147" s="184" t="s">
        <v>3423</v>
      </c>
      <c r="C147" s="298" t="s">
        <v>3378</v>
      </c>
      <c r="D147" s="143" t="s">
        <v>3424</v>
      </c>
      <c r="E147" s="90" t="s">
        <v>2368</v>
      </c>
      <c r="F147" s="294" t="n">
        <v>51512.83</v>
      </c>
      <c r="G147" s="294" t="n">
        <v>0</v>
      </c>
      <c r="H147" s="110" t="s">
        <v>2369</v>
      </c>
      <c r="I147" s="90" t="s">
        <v>420</v>
      </c>
      <c r="J147" s="90" t="s">
        <v>420</v>
      </c>
      <c r="K147" s="90" t="s">
        <v>420</v>
      </c>
    </row>
    <row r="148" customFormat="false" ht="45" hidden="false" customHeight="true" outlineLevel="0" collapsed="false">
      <c r="A148" s="90" t="n">
        <f aca="false">A147+1</f>
        <v>144</v>
      </c>
      <c r="B148" s="184" t="s">
        <v>3425</v>
      </c>
      <c r="C148" s="298" t="s">
        <v>3426</v>
      </c>
      <c r="D148" s="143" t="s">
        <v>3427</v>
      </c>
      <c r="E148" s="90" t="s">
        <v>2368</v>
      </c>
      <c r="F148" s="294" t="n">
        <v>62904</v>
      </c>
      <c r="G148" s="294" t="n">
        <v>0</v>
      </c>
      <c r="H148" s="110" t="s">
        <v>2369</v>
      </c>
      <c r="I148" s="90" t="s">
        <v>420</v>
      </c>
      <c r="J148" s="90" t="s">
        <v>420</v>
      </c>
      <c r="K148" s="90" t="s">
        <v>420</v>
      </c>
    </row>
    <row r="149" customFormat="false" ht="45" hidden="false" customHeight="true" outlineLevel="0" collapsed="false">
      <c r="A149" s="90" t="n">
        <f aca="false">A148+1</f>
        <v>145</v>
      </c>
      <c r="B149" s="184" t="s">
        <v>3428</v>
      </c>
      <c r="C149" s="298" t="s">
        <v>3426</v>
      </c>
      <c r="D149" s="143" t="s">
        <v>3429</v>
      </c>
      <c r="E149" s="90" t="s">
        <v>2368</v>
      </c>
      <c r="F149" s="295" t="n">
        <v>62904</v>
      </c>
      <c r="G149" s="296" t="n">
        <v>0</v>
      </c>
      <c r="H149" s="110" t="s">
        <v>2369</v>
      </c>
      <c r="I149" s="90" t="s">
        <v>420</v>
      </c>
      <c r="J149" s="90" t="s">
        <v>420</v>
      </c>
      <c r="K149" s="90" t="s">
        <v>420</v>
      </c>
    </row>
    <row r="150" customFormat="false" ht="54" hidden="false" customHeight="true" outlineLevel="0" collapsed="false">
      <c r="A150" s="90" t="n">
        <f aca="false">A149+1</f>
        <v>146</v>
      </c>
      <c r="B150" s="184" t="s">
        <v>3430</v>
      </c>
      <c r="C150" s="298" t="s">
        <v>3378</v>
      </c>
      <c r="D150" s="143" t="s">
        <v>3431</v>
      </c>
      <c r="E150" s="90" t="s">
        <v>2368</v>
      </c>
      <c r="F150" s="294" t="n">
        <v>51512.83</v>
      </c>
      <c r="G150" s="294" t="n">
        <v>0</v>
      </c>
      <c r="H150" s="110" t="s">
        <v>2369</v>
      </c>
      <c r="I150" s="90" t="s">
        <v>420</v>
      </c>
      <c r="J150" s="90" t="s">
        <v>420</v>
      </c>
      <c r="K150" s="90" t="s">
        <v>420</v>
      </c>
    </row>
    <row r="151" customFormat="false" ht="54" hidden="false" customHeight="true" outlineLevel="0" collapsed="false">
      <c r="A151" s="90" t="n">
        <f aca="false">A150+1</f>
        <v>147</v>
      </c>
      <c r="B151" s="184" t="s">
        <v>3432</v>
      </c>
      <c r="C151" s="298" t="s">
        <v>3378</v>
      </c>
      <c r="D151" s="143" t="s">
        <v>3433</v>
      </c>
      <c r="E151" s="90" t="s">
        <v>2368</v>
      </c>
      <c r="F151" s="294" t="n">
        <v>51512.83</v>
      </c>
      <c r="G151" s="294" t="n">
        <v>0</v>
      </c>
      <c r="H151" s="110" t="s">
        <v>2369</v>
      </c>
      <c r="I151" s="90" t="s">
        <v>420</v>
      </c>
      <c r="J151" s="90" t="s">
        <v>420</v>
      </c>
      <c r="K151" s="90" t="s">
        <v>420</v>
      </c>
    </row>
    <row r="152" customFormat="false" ht="54" hidden="false" customHeight="true" outlineLevel="0" collapsed="false">
      <c r="A152" s="90" t="n">
        <f aca="false">A151+1</f>
        <v>148</v>
      </c>
      <c r="B152" s="184" t="s">
        <v>3434</v>
      </c>
      <c r="C152" s="298" t="s">
        <v>3378</v>
      </c>
      <c r="D152" s="143" t="s">
        <v>3435</v>
      </c>
      <c r="E152" s="90" t="s">
        <v>2368</v>
      </c>
      <c r="F152" s="294" t="n">
        <v>51512.83</v>
      </c>
      <c r="G152" s="294" t="n">
        <v>0</v>
      </c>
      <c r="H152" s="110" t="s">
        <v>2369</v>
      </c>
      <c r="I152" s="90" t="s">
        <v>420</v>
      </c>
      <c r="J152" s="90" t="s">
        <v>420</v>
      </c>
      <c r="K152" s="90" t="s">
        <v>420</v>
      </c>
    </row>
    <row r="153" customFormat="false" ht="54" hidden="false" customHeight="true" outlineLevel="0" collapsed="false">
      <c r="A153" s="90" t="n">
        <f aca="false">A152+1</f>
        <v>149</v>
      </c>
      <c r="B153" s="184" t="s">
        <v>3436</v>
      </c>
      <c r="C153" s="298" t="s">
        <v>3378</v>
      </c>
      <c r="D153" s="143" t="s">
        <v>3437</v>
      </c>
      <c r="E153" s="90" t="s">
        <v>2368</v>
      </c>
      <c r="F153" s="294" t="n">
        <v>51512.83</v>
      </c>
      <c r="G153" s="294" t="n">
        <v>0</v>
      </c>
      <c r="H153" s="110" t="s">
        <v>2369</v>
      </c>
      <c r="I153" s="90" t="s">
        <v>420</v>
      </c>
      <c r="J153" s="90" t="s">
        <v>420</v>
      </c>
      <c r="K153" s="90" t="s">
        <v>420</v>
      </c>
    </row>
    <row r="154" customFormat="false" ht="54" hidden="false" customHeight="true" outlineLevel="0" collapsed="false">
      <c r="A154" s="90" t="n">
        <f aca="false">A153+1</f>
        <v>150</v>
      </c>
      <c r="B154" s="184" t="s">
        <v>3438</v>
      </c>
      <c r="C154" s="298" t="s">
        <v>3378</v>
      </c>
      <c r="D154" s="143" t="s">
        <v>3439</v>
      </c>
      <c r="E154" s="90" t="s">
        <v>2368</v>
      </c>
      <c r="F154" s="294" t="n">
        <v>51512.83</v>
      </c>
      <c r="G154" s="294" t="n">
        <v>0</v>
      </c>
      <c r="H154" s="110" t="s">
        <v>2369</v>
      </c>
      <c r="I154" s="90" t="s">
        <v>420</v>
      </c>
      <c r="J154" s="90" t="s">
        <v>420</v>
      </c>
      <c r="K154" s="90" t="s">
        <v>420</v>
      </c>
    </row>
    <row r="155" customFormat="false" ht="54" hidden="false" customHeight="true" outlineLevel="0" collapsed="false">
      <c r="A155" s="90" t="n">
        <f aca="false">A154+1</f>
        <v>151</v>
      </c>
      <c r="B155" s="184" t="s">
        <v>3440</v>
      </c>
      <c r="C155" s="298" t="s">
        <v>3378</v>
      </c>
      <c r="D155" s="143" t="s">
        <v>3441</v>
      </c>
      <c r="E155" s="90" t="s">
        <v>2368</v>
      </c>
      <c r="F155" s="294" t="n">
        <v>51512.83</v>
      </c>
      <c r="G155" s="294" t="n">
        <v>0</v>
      </c>
      <c r="H155" s="110" t="s">
        <v>2369</v>
      </c>
      <c r="I155" s="90" t="s">
        <v>420</v>
      </c>
      <c r="J155" s="90" t="s">
        <v>420</v>
      </c>
      <c r="K155" s="90" t="s">
        <v>420</v>
      </c>
    </row>
    <row r="156" customFormat="false" ht="54" hidden="false" customHeight="true" outlineLevel="0" collapsed="false">
      <c r="A156" s="90" t="n">
        <f aca="false">A155+1</f>
        <v>152</v>
      </c>
      <c r="B156" s="184" t="s">
        <v>3442</v>
      </c>
      <c r="C156" s="298" t="s">
        <v>3378</v>
      </c>
      <c r="D156" s="143" t="s">
        <v>3443</v>
      </c>
      <c r="E156" s="90" t="s">
        <v>2368</v>
      </c>
      <c r="F156" s="294" t="n">
        <v>51512.83</v>
      </c>
      <c r="G156" s="294" t="n">
        <v>0</v>
      </c>
      <c r="H156" s="110" t="s">
        <v>2369</v>
      </c>
      <c r="I156" s="90" t="s">
        <v>420</v>
      </c>
      <c r="J156" s="90" t="s">
        <v>420</v>
      </c>
      <c r="K156" s="90" t="s">
        <v>420</v>
      </c>
    </row>
    <row r="157" customFormat="false" ht="54" hidden="false" customHeight="true" outlineLevel="0" collapsed="false">
      <c r="A157" s="90" t="n">
        <f aca="false">A156+1</f>
        <v>153</v>
      </c>
      <c r="B157" s="184" t="s">
        <v>3444</v>
      </c>
      <c r="C157" s="298" t="s">
        <v>3378</v>
      </c>
      <c r="D157" s="143" t="s">
        <v>3445</v>
      </c>
      <c r="E157" s="90" t="s">
        <v>2368</v>
      </c>
      <c r="F157" s="294" t="n">
        <v>51512.83</v>
      </c>
      <c r="G157" s="294" t="n">
        <v>0</v>
      </c>
      <c r="H157" s="110" t="s">
        <v>2369</v>
      </c>
      <c r="I157" s="90" t="s">
        <v>420</v>
      </c>
      <c r="J157" s="90" t="s">
        <v>420</v>
      </c>
      <c r="K157" s="90" t="s">
        <v>420</v>
      </c>
    </row>
    <row r="158" customFormat="false" ht="54" hidden="false" customHeight="true" outlineLevel="0" collapsed="false">
      <c r="A158" s="90" t="n">
        <f aca="false">A157+1</f>
        <v>154</v>
      </c>
      <c r="B158" s="184" t="s">
        <v>3446</v>
      </c>
      <c r="C158" s="298" t="s">
        <v>3378</v>
      </c>
      <c r="D158" s="143" t="s">
        <v>3447</v>
      </c>
      <c r="E158" s="90" t="s">
        <v>2368</v>
      </c>
      <c r="F158" s="294" t="n">
        <v>51512.83</v>
      </c>
      <c r="G158" s="294" t="n">
        <v>0</v>
      </c>
      <c r="H158" s="110" t="s">
        <v>2369</v>
      </c>
      <c r="I158" s="90" t="s">
        <v>420</v>
      </c>
      <c r="J158" s="90" t="s">
        <v>420</v>
      </c>
      <c r="K158" s="90" t="s">
        <v>420</v>
      </c>
    </row>
    <row r="159" customFormat="false" ht="54" hidden="false" customHeight="true" outlineLevel="0" collapsed="false">
      <c r="A159" s="90" t="n">
        <f aca="false">A158+1</f>
        <v>155</v>
      </c>
      <c r="B159" s="184" t="s">
        <v>3448</v>
      </c>
      <c r="C159" s="298" t="s">
        <v>3378</v>
      </c>
      <c r="D159" s="143" t="s">
        <v>3449</v>
      </c>
      <c r="E159" s="90" t="s">
        <v>2368</v>
      </c>
      <c r="F159" s="294" t="n">
        <v>51512.83</v>
      </c>
      <c r="G159" s="294" t="n">
        <v>0</v>
      </c>
      <c r="H159" s="110" t="s">
        <v>2369</v>
      </c>
      <c r="I159" s="90" t="s">
        <v>420</v>
      </c>
      <c r="J159" s="90" t="s">
        <v>420</v>
      </c>
      <c r="K159" s="90" t="s">
        <v>420</v>
      </c>
    </row>
    <row r="160" customFormat="false" ht="54" hidden="false" customHeight="true" outlineLevel="0" collapsed="false">
      <c r="A160" s="90" t="n">
        <f aca="false">A159+1</f>
        <v>156</v>
      </c>
      <c r="B160" s="184" t="s">
        <v>3450</v>
      </c>
      <c r="C160" s="298" t="s">
        <v>3378</v>
      </c>
      <c r="D160" s="143" t="s">
        <v>3451</v>
      </c>
      <c r="E160" s="90" t="s">
        <v>2368</v>
      </c>
      <c r="F160" s="294" t="n">
        <v>51512.83</v>
      </c>
      <c r="G160" s="294" t="n">
        <v>0</v>
      </c>
      <c r="H160" s="110" t="s">
        <v>2369</v>
      </c>
      <c r="I160" s="90" t="s">
        <v>420</v>
      </c>
      <c r="J160" s="90" t="s">
        <v>420</v>
      </c>
      <c r="K160" s="90" t="s">
        <v>420</v>
      </c>
    </row>
    <row r="161" customFormat="false" ht="54" hidden="false" customHeight="true" outlineLevel="0" collapsed="false">
      <c r="A161" s="90" t="n">
        <f aca="false">A160+1</f>
        <v>157</v>
      </c>
      <c r="B161" s="184" t="s">
        <v>3452</v>
      </c>
      <c r="C161" s="298" t="s">
        <v>3378</v>
      </c>
      <c r="D161" s="143" t="s">
        <v>3453</v>
      </c>
      <c r="E161" s="90" t="s">
        <v>2368</v>
      </c>
      <c r="F161" s="294" t="n">
        <v>51512.83</v>
      </c>
      <c r="G161" s="294" t="n">
        <v>0</v>
      </c>
      <c r="H161" s="110" t="s">
        <v>2369</v>
      </c>
      <c r="I161" s="90" t="s">
        <v>420</v>
      </c>
      <c r="J161" s="90" t="s">
        <v>420</v>
      </c>
      <c r="K161" s="90" t="s">
        <v>420</v>
      </c>
    </row>
    <row r="162" customFormat="false" ht="54" hidden="false" customHeight="true" outlineLevel="0" collapsed="false">
      <c r="A162" s="90" t="n">
        <f aca="false">A161+1</f>
        <v>158</v>
      </c>
      <c r="B162" s="184" t="s">
        <v>3454</v>
      </c>
      <c r="C162" s="298" t="s">
        <v>3378</v>
      </c>
      <c r="D162" s="143" t="s">
        <v>3455</v>
      </c>
      <c r="E162" s="90" t="s">
        <v>2368</v>
      </c>
      <c r="F162" s="294" t="n">
        <v>51512.83</v>
      </c>
      <c r="G162" s="294" t="n">
        <v>0</v>
      </c>
      <c r="H162" s="110" t="s">
        <v>2369</v>
      </c>
      <c r="I162" s="90" t="s">
        <v>420</v>
      </c>
      <c r="J162" s="90" t="s">
        <v>420</v>
      </c>
      <c r="K162" s="90" t="s">
        <v>420</v>
      </c>
    </row>
    <row r="163" customFormat="false" ht="54" hidden="false" customHeight="true" outlineLevel="0" collapsed="false">
      <c r="A163" s="90" t="n">
        <f aca="false">A162+1</f>
        <v>159</v>
      </c>
      <c r="B163" s="184" t="s">
        <v>3456</v>
      </c>
      <c r="C163" s="298" t="s">
        <v>3378</v>
      </c>
      <c r="D163" s="143" t="s">
        <v>3457</v>
      </c>
      <c r="E163" s="90" t="s">
        <v>2368</v>
      </c>
      <c r="F163" s="294" t="n">
        <v>51512.83</v>
      </c>
      <c r="G163" s="294" t="n">
        <v>0</v>
      </c>
      <c r="H163" s="110" t="s">
        <v>2369</v>
      </c>
      <c r="I163" s="90" t="s">
        <v>420</v>
      </c>
      <c r="J163" s="90" t="s">
        <v>420</v>
      </c>
      <c r="K163" s="90" t="s">
        <v>420</v>
      </c>
    </row>
    <row r="164" customFormat="false" ht="54" hidden="false" customHeight="true" outlineLevel="0" collapsed="false">
      <c r="A164" s="90" t="n">
        <f aca="false">A163+1</f>
        <v>160</v>
      </c>
      <c r="B164" s="184" t="s">
        <v>3458</v>
      </c>
      <c r="C164" s="298" t="s">
        <v>3378</v>
      </c>
      <c r="D164" s="143" t="s">
        <v>3459</v>
      </c>
      <c r="E164" s="90" t="s">
        <v>2368</v>
      </c>
      <c r="F164" s="294" t="n">
        <v>51512.83</v>
      </c>
      <c r="G164" s="294" t="n">
        <v>0</v>
      </c>
      <c r="H164" s="110" t="s">
        <v>2369</v>
      </c>
      <c r="I164" s="90" t="s">
        <v>420</v>
      </c>
      <c r="J164" s="90" t="s">
        <v>420</v>
      </c>
      <c r="K164" s="90" t="s">
        <v>420</v>
      </c>
    </row>
    <row r="165" customFormat="false" ht="54" hidden="false" customHeight="true" outlineLevel="0" collapsed="false">
      <c r="A165" s="90" t="n">
        <f aca="false">A164+1</f>
        <v>161</v>
      </c>
      <c r="B165" s="184" t="s">
        <v>3460</v>
      </c>
      <c r="C165" s="298" t="s">
        <v>3378</v>
      </c>
      <c r="D165" s="143" t="s">
        <v>3461</v>
      </c>
      <c r="E165" s="90" t="s">
        <v>2368</v>
      </c>
      <c r="F165" s="294" t="n">
        <v>51512.83</v>
      </c>
      <c r="G165" s="294" t="n">
        <v>0</v>
      </c>
      <c r="H165" s="110" t="s">
        <v>2369</v>
      </c>
      <c r="I165" s="90" t="s">
        <v>420</v>
      </c>
      <c r="J165" s="90" t="s">
        <v>420</v>
      </c>
      <c r="K165" s="90" t="s">
        <v>420</v>
      </c>
    </row>
    <row r="166" customFormat="false" ht="54" hidden="false" customHeight="true" outlineLevel="0" collapsed="false">
      <c r="A166" s="90" t="n">
        <f aca="false">A165+1</f>
        <v>162</v>
      </c>
      <c r="B166" s="184" t="s">
        <v>3462</v>
      </c>
      <c r="C166" s="298" t="s">
        <v>3378</v>
      </c>
      <c r="D166" s="143" t="s">
        <v>3463</v>
      </c>
      <c r="E166" s="90" t="s">
        <v>2368</v>
      </c>
      <c r="F166" s="294" t="n">
        <v>51512.83</v>
      </c>
      <c r="G166" s="294" t="n">
        <v>0</v>
      </c>
      <c r="H166" s="110" t="s">
        <v>2369</v>
      </c>
      <c r="I166" s="90" t="s">
        <v>420</v>
      </c>
      <c r="J166" s="90" t="s">
        <v>420</v>
      </c>
      <c r="K166" s="90" t="s">
        <v>420</v>
      </c>
    </row>
    <row r="167" customFormat="false" ht="60.75" hidden="false" customHeight="true" outlineLevel="0" collapsed="false">
      <c r="A167" s="90" t="n">
        <f aca="false">A166+1</f>
        <v>163</v>
      </c>
      <c r="B167" s="184" t="s">
        <v>3464</v>
      </c>
      <c r="C167" s="298" t="s">
        <v>3378</v>
      </c>
      <c r="D167" s="143" t="s">
        <v>3465</v>
      </c>
      <c r="E167" s="90" t="s">
        <v>2368</v>
      </c>
      <c r="F167" s="294" t="n">
        <v>51512.83</v>
      </c>
      <c r="G167" s="294" t="n">
        <v>0</v>
      </c>
      <c r="H167" s="110" t="s">
        <v>2369</v>
      </c>
      <c r="I167" s="90" t="s">
        <v>420</v>
      </c>
      <c r="J167" s="90" t="s">
        <v>420</v>
      </c>
      <c r="K167" s="90" t="s">
        <v>420</v>
      </c>
    </row>
    <row r="168" customFormat="false" ht="60.75" hidden="false" customHeight="true" outlineLevel="0" collapsed="false">
      <c r="A168" s="90" t="n">
        <f aca="false">A167+1</f>
        <v>164</v>
      </c>
      <c r="B168" s="184" t="s">
        <v>3466</v>
      </c>
      <c r="C168" s="298" t="s">
        <v>3378</v>
      </c>
      <c r="D168" s="143" t="s">
        <v>3467</v>
      </c>
      <c r="E168" s="90" t="s">
        <v>2368</v>
      </c>
      <c r="F168" s="294" t="n">
        <v>51512.83</v>
      </c>
      <c r="G168" s="294" t="n">
        <v>0</v>
      </c>
      <c r="H168" s="110" t="s">
        <v>2369</v>
      </c>
      <c r="I168" s="90" t="s">
        <v>420</v>
      </c>
      <c r="J168" s="90" t="s">
        <v>420</v>
      </c>
      <c r="K168" s="90" t="s">
        <v>420</v>
      </c>
    </row>
    <row r="169" customFormat="false" ht="40.5" hidden="false" customHeight="true" outlineLevel="0" collapsed="false">
      <c r="A169" s="90" t="n">
        <f aca="false">A168+1</f>
        <v>165</v>
      </c>
      <c r="B169" s="184" t="s">
        <v>3468</v>
      </c>
      <c r="C169" s="298" t="s">
        <v>3469</v>
      </c>
      <c r="D169" s="143" t="s">
        <v>3470</v>
      </c>
      <c r="E169" s="90" t="s">
        <v>2368</v>
      </c>
      <c r="F169" s="294" t="n">
        <v>65000</v>
      </c>
      <c r="G169" s="294" t="n">
        <v>0</v>
      </c>
      <c r="H169" s="110" t="s">
        <v>2369</v>
      </c>
      <c r="I169" s="90" t="s">
        <v>420</v>
      </c>
      <c r="J169" s="90" t="s">
        <v>420</v>
      </c>
      <c r="K169" s="90" t="s">
        <v>420</v>
      </c>
    </row>
    <row r="170" customFormat="false" ht="40.5" hidden="false" customHeight="true" outlineLevel="0" collapsed="false">
      <c r="A170" s="90" t="n">
        <f aca="false">A169+1</f>
        <v>166</v>
      </c>
      <c r="B170" s="184" t="s">
        <v>3471</v>
      </c>
      <c r="C170" s="298" t="s">
        <v>3472</v>
      </c>
      <c r="D170" s="143" t="s">
        <v>3473</v>
      </c>
      <c r="E170" s="90" t="s">
        <v>2368</v>
      </c>
      <c r="F170" s="294" t="n">
        <v>264600</v>
      </c>
      <c r="G170" s="294" t="n">
        <v>204750</v>
      </c>
      <c r="H170" s="110" t="s">
        <v>2369</v>
      </c>
      <c r="I170" s="90" t="s">
        <v>420</v>
      </c>
      <c r="J170" s="90" t="s">
        <v>420</v>
      </c>
      <c r="K170" s="90" t="s">
        <v>420</v>
      </c>
    </row>
    <row r="171" customFormat="false" ht="40.5" hidden="false" customHeight="true" outlineLevel="0" collapsed="false">
      <c r="A171" s="90" t="n">
        <f aca="false">A170+1</f>
        <v>167</v>
      </c>
      <c r="B171" s="184" t="s">
        <v>3474</v>
      </c>
      <c r="C171" s="298" t="s">
        <v>3475</v>
      </c>
      <c r="D171" s="143" t="s">
        <v>3476</v>
      </c>
      <c r="E171" s="90" t="s">
        <v>2368</v>
      </c>
      <c r="F171" s="295" t="n">
        <v>633435</v>
      </c>
      <c r="G171" s="296" t="n">
        <v>524343.52</v>
      </c>
      <c r="H171" s="110" t="s">
        <v>2369</v>
      </c>
      <c r="I171" s="90" t="s">
        <v>420</v>
      </c>
      <c r="J171" s="90" t="s">
        <v>420</v>
      </c>
      <c r="K171" s="90" t="s">
        <v>420</v>
      </c>
    </row>
    <row r="172" customFormat="false" ht="40.5" hidden="false" customHeight="true" outlineLevel="0" collapsed="false">
      <c r="A172" s="90" t="n">
        <f aca="false">A171+1</f>
        <v>168</v>
      </c>
      <c r="B172" s="184" t="s">
        <v>3477</v>
      </c>
      <c r="C172" s="298" t="s">
        <v>3478</v>
      </c>
      <c r="D172" s="143" t="s">
        <v>3479</v>
      </c>
      <c r="E172" s="90" t="s">
        <v>2368</v>
      </c>
      <c r="F172" s="294" t="n">
        <v>98342.37</v>
      </c>
      <c r="G172" s="294" t="n">
        <v>0</v>
      </c>
      <c r="H172" s="110" t="s">
        <v>2369</v>
      </c>
      <c r="I172" s="90" t="s">
        <v>420</v>
      </c>
      <c r="J172" s="90" t="s">
        <v>420</v>
      </c>
      <c r="K172" s="90" t="s">
        <v>420</v>
      </c>
    </row>
    <row r="173" customFormat="false" ht="65.25" hidden="false" customHeight="true" outlineLevel="0" collapsed="false">
      <c r="A173" s="90" t="n">
        <f aca="false">A172+1</f>
        <v>169</v>
      </c>
      <c r="B173" s="184" t="s">
        <v>3480</v>
      </c>
      <c r="C173" s="298" t="s">
        <v>3481</v>
      </c>
      <c r="D173" s="143" t="s">
        <v>3482</v>
      </c>
      <c r="E173" s="90" t="s">
        <v>2368</v>
      </c>
      <c r="F173" s="294" t="n">
        <v>239428.31</v>
      </c>
      <c r="G173" s="294" t="n">
        <v>173585.39</v>
      </c>
      <c r="H173" s="110" t="s">
        <v>2369</v>
      </c>
      <c r="I173" s="90" t="s">
        <v>420</v>
      </c>
      <c r="J173" s="90" t="s">
        <v>420</v>
      </c>
      <c r="K173" s="90" t="s">
        <v>420</v>
      </c>
    </row>
    <row r="174" customFormat="false" ht="34.5" hidden="false" customHeight="true" outlineLevel="0" collapsed="false">
      <c r="A174" s="90" t="n">
        <f aca="false">A173+1</f>
        <v>170</v>
      </c>
      <c r="B174" s="184" t="s">
        <v>3483</v>
      </c>
      <c r="C174" s="298" t="s">
        <v>3484</v>
      </c>
      <c r="D174" s="143" t="s">
        <v>3485</v>
      </c>
      <c r="E174" s="90" t="s">
        <v>2368</v>
      </c>
      <c r="F174" s="294" t="n">
        <v>1718000</v>
      </c>
      <c r="G174" s="294" t="n">
        <v>0</v>
      </c>
      <c r="H174" s="110" t="s">
        <v>2369</v>
      </c>
      <c r="I174" s="90" t="s">
        <v>420</v>
      </c>
      <c r="J174" s="90" t="s">
        <v>420</v>
      </c>
      <c r="K174" s="90" t="s">
        <v>420</v>
      </c>
    </row>
    <row r="175" customFormat="false" ht="108" hidden="false" customHeight="true" outlineLevel="0" collapsed="false">
      <c r="A175" s="90" t="n">
        <f aca="false">A174+1</f>
        <v>171</v>
      </c>
      <c r="B175" s="184" t="s">
        <v>3486</v>
      </c>
      <c r="C175" s="298" t="s">
        <v>3487</v>
      </c>
      <c r="D175" s="143" t="s">
        <v>3488</v>
      </c>
      <c r="E175" s="90" t="s">
        <v>2368</v>
      </c>
      <c r="F175" s="294" t="n">
        <v>4411356</v>
      </c>
      <c r="G175" s="294" t="n">
        <v>3676130.04</v>
      </c>
      <c r="H175" s="110" t="s">
        <v>2369</v>
      </c>
      <c r="I175" s="90" t="s">
        <v>420</v>
      </c>
      <c r="J175" s="90" t="s">
        <v>420</v>
      </c>
      <c r="K175" s="90" t="s">
        <v>420</v>
      </c>
    </row>
    <row r="176" customFormat="false" ht="32.25" hidden="false" customHeight="true" outlineLevel="0" collapsed="false">
      <c r="A176" s="90" t="n">
        <f aca="false">A175+1</f>
        <v>172</v>
      </c>
      <c r="B176" s="184" t="s">
        <v>3489</v>
      </c>
      <c r="C176" s="298" t="s">
        <v>3490</v>
      </c>
      <c r="D176" s="143" t="s">
        <v>3491</v>
      </c>
      <c r="E176" s="90" t="s">
        <v>2368</v>
      </c>
      <c r="F176" s="294" t="n">
        <v>54496.08</v>
      </c>
      <c r="G176" s="294" t="n">
        <v>0</v>
      </c>
      <c r="H176" s="110" t="s">
        <v>2369</v>
      </c>
      <c r="I176" s="90" t="s">
        <v>420</v>
      </c>
      <c r="J176" s="90" t="s">
        <v>420</v>
      </c>
      <c r="K176" s="90" t="s">
        <v>420</v>
      </c>
    </row>
    <row r="177" customFormat="false" ht="32.25" hidden="false" customHeight="true" outlineLevel="0" collapsed="false">
      <c r="A177" s="90" t="n">
        <f aca="false">A176+1</f>
        <v>173</v>
      </c>
      <c r="B177" s="184" t="s">
        <v>3492</v>
      </c>
      <c r="C177" s="298" t="s">
        <v>3493</v>
      </c>
      <c r="D177" s="143" t="s">
        <v>3494</v>
      </c>
      <c r="E177" s="90" t="s">
        <v>2368</v>
      </c>
      <c r="F177" s="294" t="n">
        <v>70821</v>
      </c>
      <c r="G177" s="294" t="n">
        <v>0</v>
      </c>
      <c r="H177" s="110" t="s">
        <v>2369</v>
      </c>
      <c r="I177" s="90" t="s">
        <v>420</v>
      </c>
      <c r="J177" s="90" t="s">
        <v>420</v>
      </c>
      <c r="K177" s="90" t="s">
        <v>420</v>
      </c>
    </row>
    <row r="178" customFormat="false" ht="32.25" hidden="false" customHeight="true" outlineLevel="0" collapsed="false">
      <c r="A178" s="90" t="n">
        <f aca="false">A177+1</f>
        <v>174</v>
      </c>
      <c r="B178" s="184" t="s">
        <v>3495</v>
      </c>
      <c r="C178" s="298" t="s">
        <v>3304</v>
      </c>
      <c r="D178" s="143" t="s">
        <v>3496</v>
      </c>
      <c r="E178" s="90" t="s">
        <v>2368</v>
      </c>
      <c r="F178" s="295" t="n">
        <v>115000</v>
      </c>
      <c r="G178" s="296" t="n">
        <v>99666.64</v>
      </c>
      <c r="H178" s="110" t="s">
        <v>2369</v>
      </c>
      <c r="I178" s="90" t="s">
        <v>420</v>
      </c>
      <c r="J178" s="90" t="s">
        <v>420</v>
      </c>
      <c r="K178" s="90" t="s">
        <v>420</v>
      </c>
    </row>
    <row r="179" customFormat="false" ht="34.5" hidden="false" customHeight="true" outlineLevel="0" collapsed="false">
      <c r="A179" s="90" t="n">
        <f aca="false">A178+1</f>
        <v>175</v>
      </c>
      <c r="B179" s="184" t="s">
        <v>3497</v>
      </c>
      <c r="C179" s="90" t="s">
        <v>3498</v>
      </c>
      <c r="D179" s="98" t="s">
        <v>3499</v>
      </c>
      <c r="E179" s="90" t="s">
        <v>3500</v>
      </c>
      <c r="F179" s="296" t="n">
        <v>424931</v>
      </c>
      <c r="G179" s="296" t="n">
        <v>228990.41</v>
      </c>
      <c r="H179" s="110" t="s">
        <v>2217</v>
      </c>
      <c r="I179" s="90" t="s">
        <v>420</v>
      </c>
      <c r="J179" s="90" t="s">
        <v>420</v>
      </c>
      <c r="K179" s="90" t="s">
        <v>420</v>
      </c>
    </row>
    <row r="180" customFormat="false" ht="103.5" hidden="false" customHeight="true" outlineLevel="0" collapsed="false">
      <c r="A180" s="90" t="n">
        <f aca="false">A179+1</f>
        <v>176</v>
      </c>
      <c r="B180" s="184" t="s">
        <v>3501</v>
      </c>
      <c r="C180" s="299" t="s">
        <v>3502</v>
      </c>
      <c r="D180" s="98" t="s">
        <v>3503</v>
      </c>
      <c r="E180" s="90" t="s">
        <v>3500</v>
      </c>
      <c r="F180" s="295" t="n">
        <v>50925</v>
      </c>
      <c r="G180" s="296" t="n">
        <v>0</v>
      </c>
      <c r="H180" s="110" t="s">
        <v>2369</v>
      </c>
      <c r="I180" s="90" t="s">
        <v>420</v>
      </c>
      <c r="J180" s="90" t="s">
        <v>420</v>
      </c>
      <c r="K180" s="90" t="s">
        <v>420</v>
      </c>
    </row>
    <row r="181" customFormat="false" ht="54.75" hidden="false" customHeight="true" outlineLevel="0" collapsed="false">
      <c r="A181" s="90" t="n">
        <f aca="false">A180+1</f>
        <v>177</v>
      </c>
      <c r="B181" s="184" t="s">
        <v>3504</v>
      </c>
      <c r="C181" s="299" t="s">
        <v>3502</v>
      </c>
      <c r="D181" s="98" t="s">
        <v>3505</v>
      </c>
      <c r="E181" s="90" t="s">
        <v>3500</v>
      </c>
      <c r="F181" s="294" t="n">
        <v>50925</v>
      </c>
      <c r="G181" s="294" t="n">
        <v>0</v>
      </c>
      <c r="H181" s="110" t="s">
        <v>2369</v>
      </c>
      <c r="I181" s="90" t="s">
        <v>420</v>
      </c>
      <c r="J181" s="90" t="s">
        <v>420</v>
      </c>
      <c r="K181" s="90" t="s">
        <v>420</v>
      </c>
    </row>
    <row r="182" customFormat="false" ht="37.5" hidden="false" customHeight="true" outlineLevel="0" collapsed="false">
      <c r="A182" s="90" t="n">
        <f aca="false">A181+1</f>
        <v>178</v>
      </c>
      <c r="B182" s="184" t="s">
        <v>3506</v>
      </c>
      <c r="C182" s="299" t="s">
        <v>3507</v>
      </c>
      <c r="D182" s="98" t="s">
        <v>3508</v>
      </c>
      <c r="E182" s="90" t="s">
        <v>3500</v>
      </c>
      <c r="F182" s="294" t="n">
        <v>58855</v>
      </c>
      <c r="G182" s="294" t="n">
        <v>0</v>
      </c>
      <c r="H182" s="110" t="s">
        <v>2369</v>
      </c>
      <c r="I182" s="90" t="s">
        <v>420</v>
      </c>
      <c r="J182" s="90" t="s">
        <v>420</v>
      </c>
      <c r="K182" s="90" t="s">
        <v>420</v>
      </c>
    </row>
    <row r="183" customFormat="false" ht="45.75" hidden="false" customHeight="true" outlineLevel="0" collapsed="false">
      <c r="A183" s="90" t="n">
        <f aca="false">A182+1</f>
        <v>179</v>
      </c>
      <c r="B183" s="184" t="s">
        <v>3509</v>
      </c>
      <c r="C183" s="299" t="s">
        <v>3502</v>
      </c>
      <c r="D183" s="98" t="s">
        <v>3510</v>
      </c>
      <c r="E183" s="90" t="s">
        <v>3500</v>
      </c>
      <c r="F183" s="295" t="n">
        <v>50925</v>
      </c>
      <c r="G183" s="296" t="n">
        <v>0</v>
      </c>
      <c r="H183" s="110" t="s">
        <v>2369</v>
      </c>
      <c r="I183" s="90" t="s">
        <v>420</v>
      </c>
      <c r="J183" s="90" t="s">
        <v>420</v>
      </c>
      <c r="K183" s="90" t="s">
        <v>420</v>
      </c>
    </row>
    <row r="184" customFormat="false" ht="45.75" hidden="false" customHeight="true" outlineLevel="0" collapsed="false">
      <c r="A184" s="90" t="n">
        <f aca="false">A183+1</f>
        <v>180</v>
      </c>
      <c r="B184" s="184" t="s">
        <v>3511</v>
      </c>
      <c r="C184" s="299" t="s">
        <v>3502</v>
      </c>
      <c r="D184" s="98" t="s">
        <v>3512</v>
      </c>
      <c r="E184" s="90" t="s">
        <v>3500</v>
      </c>
      <c r="F184" s="294" t="n">
        <v>50925</v>
      </c>
      <c r="G184" s="294" t="n">
        <v>0</v>
      </c>
      <c r="H184" s="110" t="s">
        <v>2369</v>
      </c>
      <c r="I184" s="90" t="s">
        <v>420</v>
      </c>
      <c r="J184" s="90" t="s">
        <v>420</v>
      </c>
      <c r="K184" s="90" t="s">
        <v>420</v>
      </c>
    </row>
    <row r="185" customFormat="false" ht="45.75" hidden="false" customHeight="true" outlineLevel="0" collapsed="false">
      <c r="A185" s="90" t="n">
        <f aca="false">A184+1</f>
        <v>181</v>
      </c>
      <c r="B185" s="184" t="s">
        <v>3513</v>
      </c>
      <c r="C185" s="299" t="s">
        <v>3514</v>
      </c>
      <c r="D185" s="98" t="s">
        <v>3515</v>
      </c>
      <c r="E185" s="90" t="s">
        <v>3500</v>
      </c>
      <c r="F185" s="294" t="n">
        <v>214288</v>
      </c>
      <c r="G185" s="294" t="n">
        <v>132144.19</v>
      </c>
      <c r="H185" s="110" t="s">
        <v>2369</v>
      </c>
      <c r="I185" s="90" t="s">
        <v>420</v>
      </c>
      <c r="J185" s="90" t="s">
        <v>420</v>
      </c>
      <c r="K185" s="90" t="s">
        <v>420</v>
      </c>
    </row>
    <row r="186" customFormat="false" ht="45.75" hidden="false" customHeight="true" outlineLevel="0" collapsed="false">
      <c r="A186" s="90" t="n">
        <f aca="false">A185+1</f>
        <v>182</v>
      </c>
      <c r="B186" s="184" t="s">
        <v>3516</v>
      </c>
      <c r="C186" s="299" t="s">
        <v>3514</v>
      </c>
      <c r="D186" s="98" t="s">
        <v>3517</v>
      </c>
      <c r="E186" s="90" t="s">
        <v>3500</v>
      </c>
      <c r="F186" s="295" t="n">
        <v>214288</v>
      </c>
      <c r="G186" s="296" t="n">
        <v>32143.03</v>
      </c>
      <c r="H186" s="110" t="s">
        <v>2369</v>
      </c>
      <c r="I186" s="90" t="s">
        <v>420</v>
      </c>
      <c r="J186" s="90" t="s">
        <v>420</v>
      </c>
      <c r="K186" s="90" t="s">
        <v>420</v>
      </c>
    </row>
    <row r="187" customFormat="false" ht="33" hidden="false" customHeight="true" outlineLevel="0" collapsed="false">
      <c r="A187" s="90" t="n">
        <f aca="false">A186+1</f>
        <v>183</v>
      </c>
      <c r="B187" s="184" t="s">
        <v>3518</v>
      </c>
      <c r="C187" s="299" t="s">
        <v>3507</v>
      </c>
      <c r="D187" s="98" t="s">
        <v>3519</v>
      </c>
      <c r="E187" s="90" t="s">
        <v>3500</v>
      </c>
      <c r="F187" s="294" t="n">
        <v>58855</v>
      </c>
      <c r="G187" s="294" t="n">
        <v>0</v>
      </c>
      <c r="H187" s="110" t="s">
        <v>2369</v>
      </c>
      <c r="I187" s="90" t="s">
        <v>420</v>
      </c>
      <c r="J187" s="90" t="s">
        <v>420</v>
      </c>
      <c r="K187" s="90" t="s">
        <v>420</v>
      </c>
    </row>
    <row r="188" customFormat="false" ht="50.25" hidden="false" customHeight="true" outlineLevel="0" collapsed="false">
      <c r="A188" s="90" t="n">
        <f aca="false">A187+1</f>
        <v>184</v>
      </c>
      <c r="B188" s="184" t="s">
        <v>3520</v>
      </c>
      <c r="C188" s="299" t="s">
        <v>3521</v>
      </c>
      <c r="D188" s="98" t="s">
        <v>3522</v>
      </c>
      <c r="E188" s="90" t="s">
        <v>3500</v>
      </c>
      <c r="F188" s="294" t="n">
        <v>84133</v>
      </c>
      <c r="G188" s="294" t="n">
        <v>0</v>
      </c>
      <c r="H188" s="110" t="s">
        <v>2369</v>
      </c>
      <c r="I188" s="90" t="s">
        <v>420</v>
      </c>
      <c r="J188" s="90" t="s">
        <v>420</v>
      </c>
      <c r="K188" s="90" t="s">
        <v>420</v>
      </c>
    </row>
    <row r="189" customFormat="false" ht="50.25" hidden="false" customHeight="true" outlineLevel="0" collapsed="false">
      <c r="A189" s="90" t="n">
        <f aca="false">A188+1</f>
        <v>185</v>
      </c>
      <c r="B189" s="184" t="s">
        <v>3523</v>
      </c>
      <c r="C189" s="299" t="s">
        <v>3521</v>
      </c>
      <c r="D189" s="98" t="s">
        <v>3524</v>
      </c>
      <c r="E189" s="90" t="s">
        <v>3500</v>
      </c>
      <c r="F189" s="295" t="n">
        <v>84133</v>
      </c>
      <c r="G189" s="296" t="n">
        <v>0</v>
      </c>
      <c r="H189" s="110" t="s">
        <v>2369</v>
      </c>
      <c r="I189" s="90" t="s">
        <v>420</v>
      </c>
      <c r="J189" s="90" t="s">
        <v>420</v>
      </c>
      <c r="K189" s="90" t="s">
        <v>420</v>
      </c>
    </row>
    <row r="190" customFormat="false" ht="50.25" hidden="false" customHeight="true" outlineLevel="0" collapsed="false">
      <c r="A190" s="90" t="n">
        <f aca="false">A189+1</f>
        <v>186</v>
      </c>
      <c r="B190" s="184" t="s">
        <v>3525</v>
      </c>
      <c r="C190" s="299" t="s">
        <v>3502</v>
      </c>
      <c r="D190" s="98" t="s">
        <v>3526</v>
      </c>
      <c r="E190" s="90" t="s">
        <v>3500</v>
      </c>
      <c r="F190" s="294" t="n">
        <v>50925</v>
      </c>
      <c r="G190" s="294" t="n">
        <v>0</v>
      </c>
      <c r="H190" s="110" t="s">
        <v>2369</v>
      </c>
      <c r="I190" s="90" t="s">
        <v>420</v>
      </c>
      <c r="J190" s="90" t="s">
        <v>420</v>
      </c>
      <c r="K190" s="90" t="s">
        <v>420</v>
      </c>
    </row>
    <row r="191" customFormat="false" ht="50.25" hidden="false" customHeight="true" outlineLevel="0" collapsed="false">
      <c r="A191" s="90" t="n">
        <f aca="false">A190+1</f>
        <v>187</v>
      </c>
      <c r="B191" s="184" t="s">
        <v>3527</v>
      </c>
      <c r="C191" s="299" t="s">
        <v>3502</v>
      </c>
      <c r="D191" s="98" t="s">
        <v>3528</v>
      </c>
      <c r="E191" s="90" t="s">
        <v>3500</v>
      </c>
      <c r="F191" s="294" t="n">
        <v>50925</v>
      </c>
      <c r="G191" s="294" t="n">
        <v>0</v>
      </c>
      <c r="H191" s="110" t="s">
        <v>2369</v>
      </c>
      <c r="I191" s="90" t="s">
        <v>420</v>
      </c>
      <c r="J191" s="90" t="s">
        <v>420</v>
      </c>
      <c r="K191" s="90" t="s">
        <v>420</v>
      </c>
    </row>
    <row r="192" customFormat="false" ht="50.25" hidden="false" customHeight="true" outlineLevel="0" collapsed="false">
      <c r="A192" s="90" t="n">
        <f aca="false">A191+1</f>
        <v>188</v>
      </c>
      <c r="B192" s="184" t="s">
        <v>3529</v>
      </c>
      <c r="C192" s="299" t="s">
        <v>3530</v>
      </c>
      <c r="D192" s="98" t="s">
        <v>3531</v>
      </c>
      <c r="E192" s="90" t="s">
        <v>3500</v>
      </c>
      <c r="F192" s="295" t="n">
        <v>87416.35</v>
      </c>
      <c r="G192" s="296" t="n">
        <v>0</v>
      </c>
      <c r="H192" s="110" t="s">
        <v>2369</v>
      </c>
      <c r="I192" s="90" t="s">
        <v>420</v>
      </c>
      <c r="J192" s="90" t="s">
        <v>420</v>
      </c>
      <c r="K192" s="90" t="s">
        <v>420</v>
      </c>
    </row>
    <row r="193" customFormat="false" ht="50.25" hidden="false" customHeight="true" outlineLevel="0" collapsed="false">
      <c r="A193" s="90" t="n">
        <f aca="false">A192+1</f>
        <v>189</v>
      </c>
      <c r="B193" s="184" t="s">
        <v>3532</v>
      </c>
      <c r="C193" s="299" t="s">
        <v>3533</v>
      </c>
      <c r="D193" s="98" t="s">
        <v>3534</v>
      </c>
      <c r="E193" s="90" t="s">
        <v>3500</v>
      </c>
      <c r="F193" s="294" t="n">
        <v>50993.23</v>
      </c>
      <c r="G193" s="294" t="n">
        <v>0</v>
      </c>
      <c r="H193" s="110" t="s">
        <v>2369</v>
      </c>
      <c r="I193" s="90" t="s">
        <v>420</v>
      </c>
      <c r="J193" s="90" t="s">
        <v>420</v>
      </c>
      <c r="K193" s="90" t="s">
        <v>420</v>
      </c>
    </row>
    <row r="194" customFormat="false" ht="33" hidden="false" customHeight="true" outlineLevel="0" collapsed="false">
      <c r="A194" s="90" t="n">
        <f aca="false">A193+1</f>
        <v>190</v>
      </c>
      <c r="B194" s="184" t="s">
        <v>3535</v>
      </c>
      <c r="C194" s="299" t="s">
        <v>3536</v>
      </c>
      <c r="D194" s="98" t="s">
        <v>3537</v>
      </c>
      <c r="E194" s="90" t="s">
        <v>3500</v>
      </c>
      <c r="F194" s="294" t="n">
        <v>59349.66</v>
      </c>
      <c r="G194" s="294" t="n">
        <v>0</v>
      </c>
      <c r="H194" s="110" t="s">
        <v>2369</v>
      </c>
      <c r="I194" s="90" t="s">
        <v>420</v>
      </c>
      <c r="J194" s="90" t="s">
        <v>420</v>
      </c>
      <c r="K194" s="90" t="s">
        <v>420</v>
      </c>
    </row>
    <row r="195" customFormat="false" ht="33" hidden="false" customHeight="true" outlineLevel="0" collapsed="false">
      <c r="A195" s="90" t="n">
        <f aca="false">A194+1</f>
        <v>191</v>
      </c>
      <c r="B195" s="184" t="s">
        <v>3538</v>
      </c>
      <c r="C195" s="299" t="s">
        <v>3539</v>
      </c>
      <c r="D195" s="98" t="s">
        <v>3540</v>
      </c>
      <c r="E195" s="90" t="s">
        <v>3500</v>
      </c>
      <c r="F195" s="295" t="n">
        <v>67500</v>
      </c>
      <c r="G195" s="296" t="n">
        <v>0</v>
      </c>
      <c r="H195" s="110" t="s">
        <v>2369</v>
      </c>
      <c r="I195" s="90" t="s">
        <v>420</v>
      </c>
      <c r="J195" s="90" t="s">
        <v>420</v>
      </c>
      <c r="K195" s="90" t="s">
        <v>420</v>
      </c>
    </row>
    <row r="196" customFormat="false" ht="33" hidden="false" customHeight="true" outlineLevel="0" collapsed="false">
      <c r="A196" s="90" t="n">
        <f aca="false">A195+1</f>
        <v>192</v>
      </c>
      <c r="B196" s="184" t="s">
        <v>3541</v>
      </c>
      <c r="C196" s="299" t="s">
        <v>3542</v>
      </c>
      <c r="D196" s="143" t="s">
        <v>3543</v>
      </c>
      <c r="E196" s="90" t="s">
        <v>3500</v>
      </c>
      <c r="F196" s="294" t="n">
        <v>62569.5</v>
      </c>
      <c r="G196" s="294" t="n">
        <v>0</v>
      </c>
      <c r="H196" s="110" t="s">
        <v>2369</v>
      </c>
      <c r="I196" s="90" t="s">
        <v>420</v>
      </c>
      <c r="J196" s="90" t="s">
        <v>420</v>
      </c>
      <c r="K196" s="90" t="s">
        <v>420</v>
      </c>
    </row>
    <row r="197" customFormat="false" ht="33" hidden="false" customHeight="true" outlineLevel="0" collapsed="false">
      <c r="A197" s="90" t="n">
        <f aca="false">A196+1</f>
        <v>193</v>
      </c>
      <c r="B197" s="184" t="s">
        <v>3544</v>
      </c>
      <c r="C197" s="299" t="s">
        <v>3545</v>
      </c>
      <c r="D197" s="143" t="s">
        <v>3546</v>
      </c>
      <c r="E197" s="90" t="s">
        <v>3500</v>
      </c>
      <c r="F197" s="294" t="n">
        <v>150800</v>
      </c>
      <c r="G197" s="294" t="n">
        <v>0</v>
      </c>
      <c r="H197" s="110" t="s">
        <v>2369</v>
      </c>
      <c r="I197" s="90" t="s">
        <v>420</v>
      </c>
      <c r="J197" s="90" t="s">
        <v>420</v>
      </c>
      <c r="K197" s="90" t="s">
        <v>420</v>
      </c>
    </row>
    <row r="198" customFormat="false" ht="35.25" hidden="false" customHeight="true" outlineLevel="0" collapsed="false">
      <c r="A198" s="90" t="n">
        <f aca="false">A197+1</f>
        <v>194</v>
      </c>
      <c r="B198" s="184" t="s">
        <v>3547</v>
      </c>
      <c r="C198" s="299" t="s">
        <v>3548</v>
      </c>
      <c r="D198" s="98" t="s">
        <v>3549</v>
      </c>
      <c r="E198" s="90" t="s">
        <v>3500</v>
      </c>
      <c r="F198" s="295" t="n">
        <v>109200</v>
      </c>
      <c r="G198" s="296" t="n">
        <v>72800</v>
      </c>
      <c r="H198" s="110" t="s">
        <v>2369</v>
      </c>
      <c r="I198" s="90" t="s">
        <v>420</v>
      </c>
      <c r="J198" s="90" t="s">
        <v>420</v>
      </c>
      <c r="K198" s="90" t="s">
        <v>420</v>
      </c>
    </row>
    <row r="199" customFormat="false" ht="35.25" hidden="false" customHeight="true" outlineLevel="0" collapsed="false">
      <c r="A199" s="90" t="n">
        <f aca="false">A198+1</f>
        <v>195</v>
      </c>
      <c r="B199" s="184" t="s">
        <v>3550</v>
      </c>
      <c r="C199" s="299" t="s">
        <v>3551</v>
      </c>
      <c r="D199" s="98" t="s">
        <v>3552</v>
      </c>
      <c r="E199" s="90" t="s">
        <v>3500</v>
      </c>
      <c r="F199" s="294" t="n">
        <v>109200</v>
      </c>
      <c r="G199" s="294" t="n">
        <v>72800</v>
      </c>
      <c r="H199" s="110" t="s">
        <v>2369</v>
      </c>
      <c r="I199" s="90" t="s">
        <v>420</v>
      </c>
      <c r="J199" s="90" t="s">
        <v>420</v>
      </c>
      <c r="K199" s="90" t="s">
        <v>420</v>
      </c>
    </row>
    <row r="200" customFormat="false" ht="34.5" hidden="false" customHeight="true" outlineLevel="0" collapsed="false">
      <c r="A200" s="90" t="n">
        <f aca="false">A199+1</f>
        <v>196</v>
      </c>
      <c r="B200" s="184" t="s">
        <v>3553</v>
      </c>
      <c r="C200" s="299" t="s">
        <v>3554</v>
      </c>
      <c r="D200" s="98" t="s">
        <v>3555</v>
      </c>
      <c r="E200" s="90" t="s">
        <v>3500</v>
      </c>
      <c r="F200" s="294" t="n">
        <v>90200</v>
      </c>
      <c r="G200" s="294" t="n">
        <v>0</v>
      </c>
      <c r="H200" s="110" t="s">
        <v>2369</v>
      </c>
      <c r="I200" s="90" t="s">
        <v>420</v>
      </c>
      <c r="J200" s="90" t="s">
        <v>420</v>
      </c>
      <c r="K200" s="90" t="s">
        <v>420</v>
      </c>
    </row>
    <row r="201" customFormat="false" ht="34.5" hidden="false" customHeight="true" outlineLevel="0" collapsed="false">
      <c r="A201" s="90" t="n">
        <f aca="false">A200+1</f>
        <v>197</v>
      </c>
      <c r="B201" s="184" t="s">
        <v>3556</v>
      </c>
      <c r="C201" s="299" t="s">
        <v>3557</v>
      </c>
      <c r="D201" s="143" t="s">
        <v>3558</v>
      </c>
      <c r="E201" s="90" t="s">
        <v>3500</v>
      </c>
      <c r="F201" s="294" t="n">
        <v>92025</v>
      </c>
      <c r="G201" s="294" t="n">
        <v>0</v>
      </c>
      <c r="H201" s="110" t="s">
        <v>2369</v>
      </c>
      <c r="I201" s="90" t="s">
        <v>420</v>
      </c>
      <c r="J201" s="90" t="s">
        <v>420</v>
      </c>
      <c r="K201" s="90" t="s">
        <v>420</v>
      </c>
    </row>
    <row r="202" customFormat="false" ht="49.5" hidden="false" customHeight="true" outlineLevel="0" collapsed="false">
      <c r="A202" s="90" t="n">
        <f aca="false">A201+1</f>
        <v>198</v>
      </c>
      <c r="B202" s="184" t="s">
        <v>3559</v>
      </c>
      <c r="C202" s="299" t="s">
        <v>3560</v>
      </c>
      <c r="D202" s="143" t="s">
        <v>3561</v>
      </c>
      <c r="E202" s="90" t="s">
        <v>3500</v>
      </c>
      <c r="F202" s="294" t="n">
        <v>57003.82</v>
      </c>
      <c r="G202" s="294" t="n">
        <v>0</v>
      </c>
      <c r="H202" s="110" t="s">
        <v>2369</v>
      </c>
      <c r="I202" s="90" t="s">
        <v>420</v>
      </c>
      <c r="J202" s="90" t="s">
        <v>420</v>
      </c>
      <c r="K202" s="90" t="s">
        <v>420</v>
      </c>
    </row>
    <row r="203" customFormat="false" ht="34.5" hidden="false" customHeight="true" outlineLevel="0" collapsed="false">
      <c r="A203" s="90" t="n">
        <f aca="false">A202+1</f>
        <v>199</v>
      </c>
      <c r="B203" s="184" t="s">
        <v>3562</v>
      </c>
      <c r="C203" s="299" t="s">
        <v>3563</v>
      </c>
      <c r="D203" s="143" t="s">
        <v>3564</v>
      </c>
      <c r="E203" s="90" t="s">
        <v>3500</v>
      </c>
      <c r="F203" s="295" t="n">
        <v>50820</v>
      </c>
      <c r="G203" s="296" t="n">
        <v>0</v>
      </c>
      <c r="H203" s="110" t="s">
        <v>2369</v>
      </c>
      <c r="I203" s="90" t="s">
        <v>420</v>
      </c>
      <c r="J203" s="90" t="s">
        <v>420</v>
      </c>
      <c r="K203" s="90" t="s">
        <v>420</v>
      </c>
    </row>
    <row r="204" customFormat="false" ht="34.5" hidden="false" customHeight="true" outlineLevel="0" collapsed="false">
      <c r="A204" s="90" t="n">
        <f aca="false">A203+1</f>
        <v>200</v>
      </c>
      <c r="B204" s="184" t="s">
        <v>3565</v>
      </c>
      <c r="C204" s="299" t="s">
        <v>3566</v>
      </c>
      <c r="D204" s="143" t="s">
        <v>3567</v>
      </c>
      <c r="E204" s="90" t="s">
        <v>3500</v>
      </c>
      <c r="F204" s="294" t="n">
        <v>50820</v>
      </c>
      <c r="G204" s="294" t="n">
        <v>0</v>
      </c>
      <c r="H204" s="110" t="s">
        <v>2369</v>
      </c>
      <c r="I204" s="90" t="s">
        <v>420</v>
      </c>
      <c r="J204" s="90" t="s">
        <v>420</v>
      </c>
      <c r="K204" s="90" t="s">
        <v>420</v>
      </c>
    </row>
    <row r="205" customFormat="false" ht="30.75" hidden="false" customHeight="true" outlineLevel="0" collapsed="false">
      <c r="A205" s="90" t="n">
        <f aca="false">A204+1</f>
        <v>201</v>
      </c>
      <c r="B205" s="184" t="s">
        <v>3568</v>
      </c>
      <c r="C205" s="299" t="s">
        <v>3569</v>
      </c>
      <c r="D205" s="143" t="s">
        <v>3570</v>
      </c>
      <c r="E205" s="90" t="s">
        <v>3500</v>
      </c>
      <c r="F205" s="294" t="n">
        <v>52000</v>
      </c>
      <c r="G205" s="294" t="n">
        <v>0</v>
      </c>
      <c r="H205" s="110" t="s">
        <v>2369</v>
      </c>
      <c r="I205" s="90" t="s">
        <v>420</v>
      </c>
      <c r="J205" s="90" t="s">
        <v>420</v>
      </c>
      <c r="K205" s="90" t="s">
        <v>420</v>
      </c>
    </row>
    <row r="206" customFormat="false" ht="30.75" hidden="false" customHeight="true" outlineLevel="0" collapsed="false">
      <c r="A206" s="90" t="n">
        <f aca="false">A205+1</f>
        <v>202</v>
      </c>
      <c r="B206" s="184" t="s">
        <v>3571</v>
      </c>
      <c r="C206" s="299" t="s">
        <v>3572</v>
      </c>
      <c r="D206" s="143" t="s">
        <v>3573</v>
      </c>
      <c r="E206" s="90" t="s">
        <v>3500</v>
      </c>
      <c r="F206" s="295" t="n">
        <v>106000.74</v>
      </c>
      <c r="G206" s="296" t="n">
        <v>0</v>
      </c>
      <c r="H206" s="110" t="s">
        <v>2369</v>
      </c>
      <c r="I206" s="90" t="s">
        <v>420</v>
      </c>
      <c r="J206" s="90" t="s">
        <v>420</v>
      </c>
      <c r="K206" s="90" t="s">
        <v>420</v>
      </c>
    </row>
    <row r="207" customFormat="false" ht="30.75" hidden="false" customHeight="true" outlineLevel="0" collapsed="false">
      <c r="A207" s="90" t="n">
        <f aca="false">A206+1</f>
        <v>203</v>
      </c>
      <c r="B207" s="184" t="s">
        <v>3574</v>
      </c>
      <c r="C207" s="299" t="s">
        <v>3575</v>
      </c>
      <c r="D207" s="143" t="s">
        <v>3576</v>
      </c>
      <c r="E207" s="90" t="s">
        <v>3500</v>
      </c>
      <c r="F207" s="294" t="n">
        <v>50000</v>
      </c>
      <c r="G207" s="294" t="n">
        <v>0</v>
      </c>
      <c r="H207" s="110" t="s">
        <v>2369</v>
      </c>
      <c r="I207" s="90" t="s">
        <v>420</v>
      </c>
      <c r="J207" s="90" t="s">
        <v>420</v>
      </c>
      <c r="K207" s="90" t="s">
        <v>420</v>
      </c>
    </row>
    <row r="208" customFormat="false" ht="30.75" hidden="false" customHeight="true" outlineLevel="0" collapsed="false">
      <c r="A208" s="90" t="n">
        <f aca="false">A207+1</f>
        <v>204</v>
      </c>
      <c r="B208" s="184" t="s">
        <v>3577</v>
      </c>
      <c r="C208" s="299" t="s">
        <v>3578</v>
      </c>
      <c r="D208" s="98" t="s">
        <v>3579</v>
      </c>
      <c r="E208" s="90" t="s">
        <v>3500</v>
      </c>
      <c r="F208" s="294" t="n">
        <v>153790.61</v>
      </c>
      <c r="G208" s="294" t="n">
        <v>123032.45</v>
      </c>
      <c r="H208" s="110" t="s">
        <v>2369</v>
      </c>
      <c r="I208" s="90" t="s">
        <v>420</v>
      </c>
      <c r="J208" s="90" t="s">
        <v>420</v>
      </c>
      <c r="K208" s="90" t="s">
        <v>420</v>
      </c>
    </row>
    <row r="209" customFormat="false" ht="37.5" hidden="false" customHeight="true" outlineLevel="0" collapsed="false">
      <c r="A209" s="90" t="n">
        <f aca="false">A208+1</f>
        <v>205</v>
      </c>
      <c r="B209" s="184" t="s">
        <v>3580</v>
      </c>
      <c r="C209" s="299" t="s">
        <v>3581</v>
      </c>
      <c r="D209" s="143" t="s">
        <v>3582</v>
      </c>
      <c r="E209" s="90" t="s">
        <v>3500</v>
      </c>
      <c r="F209" s="294" t="n">
        <v>67269.3</v>
      </c>
      <c r="G209" s="294" t="n">
        <v>0</v>
      </c>
      <c r="H209" s="110" t="s">
        <v>2369</v>
      </c>
      <c r="I209" s="90" t="s">
        <v>420</v>
      </c>
      <c r="J209" s="90" t="s">
        <v>420</v>
      </c>
      <c r="K209" s="90" t="s">
        <v>420</v>
      </c>
    </row>
    <row r="210" customFormat="false" ht="37.5" hidden="false" customHeight="true" outlineLevel="0" collapsed="false">
      <c r="A210" s="90" t="n">
        <f aca="false">A209+1</f>
        <v>206</v>
      </c>
      <c r="B210" s="184" t="s">
        <v>3583</v>
      </c>
      <c r="C210" s="299" t="s">
        <v>3584</v>
      </c>
      <c r="D210" s="98" t="s">
        <v>3585</v>
      </c>
      <c r="E210" s="90" t="s">
        <v>3500</v>
      </c>
      <c r="F210" s="294" t="n">
        <v>103325.02</v>
      </c>
      <c r="G210" s="294" t="n">
        <v>72573.52</v>
      </c>
      <c r="H210" s="110" t="s">
        <v>2369</v>
      </c>
      <c r="I210" s="90" t="s">
        <v>420</v>
      </c>
      <c r="J210" s="90" t="s">
        <v>420</v>
      </c>
      <c r="K210" s="90" t="s">
        <v>420</v>
      </c>
    </row>
    <row r="211" customFormat="false" ht="37.5" hidden="false" customHeight="true" outlineLevel="0" collapsed="false">
      <c r="A211" s="90" t="n">
        <f aca="false">A210+1</f>
        <v>207</v>
      </c>
      <c r="B211" s="184" t="s">
        <v>3586</v>
      </c>
      <c r="C211" s="299" t="s">
        <v>3587</v>
      </c>
      <c r="D211" s="143" t="s">
        <v>3588</v>
      </c>
      <c r="E211" s="90" t="s">
        <v>3500</v>
      </c>
      <c r="F211" s="295" t="n">
        <v>52268.06</v>
      </c>
      <c r="G211" s="296" t="n">
        <v>0</v>
      </c>
      <c r="H211" s="110" t="s">
        <v>2369</v>
      </c>
      <c r="I211" s="90" t="s">
        <v>420</v>
      </c>
      <c r="J211" s="90" t="s">
        <v>420</v>
      </c>
      <c r="K211" s="90" t="s">
        <v>420</v>
      </c>
    </row>
    <row r="212" customFormat="false" ht="37.5" hidden="false" customHeight="true" outlineLevel="0" collapsed="false">
      <c r="A212" s="90" t="n">
        <f aca="false">A211+1</f>
        <v>208</v>
      </c>
      <c r="B212" s="184" t="s">
        <v>3589</v>
      </c>
      <c r="C212" s="299" t="s">
        <v>3590</v>
      </c>
      <c r="D212" s="143" t="s">
        <v>3591</v>
      </c>
      <c r="E212" s="90" t="s">
        <v>3500</v>
      </c>
      <c r="F212" s="294" t="n">
        <v>99500</v>
      </c>
      <c r="G212" s="294" t="n">
        <v>0</v>
      </c>
      <c r="H212" s="110" t="s">
        <v>2369</v>
      </c>
      <c r="I212" s="90" t="s">
        <v>420</v>
      </c>
      <c r="J212" s="90" t="s">
        <v>420</v>
      </c>
      <c r="K212" s="90" t="s">
        <v>420</v>
      </c>
    </row>
    <row r="213" customFormat="false" ht="37.5" hidden="false" customHeight="true" outlineLevel="0" collapsed="false">
      <c r="A213" s="90" t="n">
        <f aca="false">A212+1</f>
        <v>209</v>
      </c>
      <c r="B213" s="184" t="s">
        <v>3592</v>
      </c>
      <c r="C213" s="299" t="s">
        <v>3536</v>
      </c>
      <c r="D213" s="143" t="s">
        <v>3593</v>
      </c>
      <c r="E213" s="90" t="s">
        <v>3500</v>
      </c>
      <c r="F213" s="294" t="n">
        <v>59349.66</v>
      </c>
      <c r="G213" s="294" t="n">
        <v>0</v>
      </c>
      <c r="H213" s="110" t="s">
        <v>2369</v>
      </c>
      <c r="I213" s="90" t="s">
        <v>420</v>
      </c>
      <c r="J213" s="90" t="s">
        <v>420</v>
      </c>
      <c r="K213" s="90" t="s">
        <v>420</v>
      </c>
    </row>
    <row r="214" customFormat="false" ht="37.5" hidden="false" customHeight="true" outlineLevel="0" collapsed="false">
      <c r="A214" s="90" t="n">
        <f aca="false">A213+1</f>
        <v>210</v>
      </c>
      <c r="B214" s="184" t="s">
        <v>3594</v>
      </c>
      <c r="C214" s="299" t="s">
        <v>3595</v>
      </c>
      <c r="D214" s="98" t="s">
        <v>3596</v>
      </c>
      <c r="E214" s="90" t="s">
        <v>3500</v>
      </c>
      <c r="F214" s="295" t="n">
        <v>56003.04</v>
      </c>
      <c r="G214" s="296" t="n">
        <v>0</v>
      </c>
      <c r="H214" s="110" t="s">
        <v>2369</v>
      </c>
      <c r="I214" s="90" t="s">
        <v>420</v>
      </c>
      <c r="J214" s="90" t="s">
        <v>420</v>
      </c>
      <c r="K214" s="90" t="s">
        <v>420</v>
      </c>
    </row>
    <row r="215" customFormat="false" ht="37.5" hidden="false" customHeight="true" outlineLevel="0" collapsed="false">
      <c r="A215" s="90" t="n">
        <f aca="false">A214+1</f>
        <v>211</v>
      </c>
      <c r="B215" s="184" t="s">
        <v>3597</v>
      </c>
      <c r="C215" s="299" t="s">
        <v>3598</v>
      </c>
      <c r="D215" s="143" t="s">
        <v>3599</v>
      </c>
      <c r="E215" s="90" t="s">
        <v>3500</v>
      </c>
      <c r="F215" s="294" t="n">
        <v>246150.4</v>
      </c>
      <c r="G215" s="294" t="n">
        <v>172891.4</v>
      </c>
      <c r="H215" s="110" t="s">
        <v>2369</v>
      </c>
      <c r="I215" s="90" t="s">
        <v>420</v>
      </c>
      <c r="J215" s="90" t="s">
        <v>420</v>
      </c>
      <c r="K215" s="90" t="s">
        <v>420</v>
      </c>
    </row>
    <row r="216" customFormat="false" ht="34.5" hidden="false" customHeight="true" outlineLevel="0" collapsed="false">
      <c r="A216" s="90" t="n">
        <f aca="false">A215+1</f>
        <v>212</v>
      </c>
      <c r="B216" s="184" t="s">
        <v>3600</v>
      </c>
      <c r="C216" s="299" t="s">
        <v>3601</v>
      </c>
      <c r="D216" s="143" t="s">
        <v>3602</v>
      </c>
      <c r="E216" s="90" t="s">
        <v>3500</v>
      </c>
      <c r="F216" s="294" t="n">
        <v>52587.05</v>
      </c>
      <c r="G216" s="294" t="n">
        <v>3505.29</v>
      </c>
      <c r="H216" s="110" t="s">
        <v>2369</v>
      </c>
      <c r="I216" s="90" t="s">
        <v>420</v>
      </c>
      <c r="J216" s="90" t="s">
        <v>420</v>
      </c>
      <c r="K216" s="90" t="s">
        <v>420</v>
      </c>
    </row>
    <row r="217" customFormat="false" ht="34.5" hidden="false" customHeight="true" outlineLevel="0" collapsed="false">
      <c r="A217" s="90" t="n">
        <f aca="false">A216+1</f>
        <v>213</v>
      </c>
      <c r="B217" s="184" t="s">
        <v>3603</v>
      </c>
      <c r="C217" s="299" t="s">
        <v>3604</v>
      </c>
      <c r="D217" s="98" t="s">
        <v>3605</v>
      </c>
      <c r="E217" s="90" t="s">
        <v>3500</v>
      </c>
      <c r="F217" s="294" t="n">
        <v>144170.9</v>
      </c>
      <c r="G217" s="294" t="n">
        <v>0</v>
      </c>
      <c r="H217" s="110" t="s">
        <v>2369</v>
      </c>
      <c r="I217" s="90" t="s">
        <v>420</v>
      </c>
      <c r="J217" s="90" t="s">
        <v>420</v>
      </c>
      <c r="K217" s="90" t="s">
        <v>420</v>
      </c>
    </row>
    <row r="218" customFormat="false" ht="34.5" hidden="false" customHeight="true" outlineLevel="0" collapsed="false">
      <c r="A218" s="90" t="n">
        <f aca="false">A217+1</f>
        <v>214</v>
      </c>
      <c r="B218" s="184" t="s">
        <v>3606</v>
      </c>
      <c r="C218" s="299" t="s">
        <v>3607</v>
      </c>
      <c r="D218" s="143" t="s">
        <v>3608</v>
      </c>
      <c r="E218" s="90" t="s">
        <v>3500</v>
      </c>
      <c r="F218" s="294" t="n">
        <v>148200</v>
      </c>
      <c r="G218" s="294" t="n">
        <v>141554.52</v>
      </c>
      <c r="H218" s="110" t="s">
        <v>2369</v>
      </c>
      <c r="I218" s="90" t="s">
        <v>420</v>
      </c>
      <c r="J218" s="90" t="s">
        <v>420</v>
      </c>
      <c r="K218" s="90" t="s">
        <v>420</v>
      </c>
    </row>
    <row r="219" customFormat="false" ht="34.5" hidden="false" customHeight="true" outlineLevel="0" collapsed="false">
      <c r="A219" s="90" t="n">
        <f aca="false">A218+1</f>
        <v>215</v>
      </c>
      <c r="B219" s="184" t="s">
        <v>3609</v>
      </c>
      <c r="C219" s="299" t="s">
        <v>3610</v>
      </c>
      <c r="D219" s="98" t="s">
        <v>3611</v>
      </c>
      <c r="E219" s="90" t="s">
        <v>3500</v>
      </c>
      <c r="F219" s="295" t="n">
        <v>70000</v>
      </c>
      <c r="G219" s="296" t="n">
        <v>29555.44</v>
      </c>
      <c r="H219" s="110" t="s">
        <v>2369</v>
      </c>
      <c r="I219" s="90" t="s">
        <v>420</v>
      </c>
      <c r="J219" s="90" t="s">
        <v>420</v>
      </c>
      <c r="K219" s="90" t="s">
        <v>420</v>
      </c>
    </row>
    <row r="220" customFormat="false" ht="36.75" hidden="false" customHeight="true" outlineLevel="0" collapsed="false">
      <c r="A220" s="90" t="n">
        <f aca="false">A219+1</f>
        <v>216</v>
      </c>
      <c r="B220" s="184" t="s">
        <v>3612</v>
      </c>
      <c r="C220" s="299" t="s">
        <v>3613</v>
      </c>
      <c r="D220" s="98" t="s">
        <v>3614</v>
      </c>
      <c r="E220" s="90" t="s">
        <v>3500</v>
      </c>
      <c r="F220" s="294" t="n">
        <v>274350</v>
      </c>
      <c r="G220" s="294" t="n">
        <v>150892.5</v>
      </c>
      <c r="H220" s="110" t="s">
        <v>2369</v>
      </c>
      <c r="I220" s="90" t="s">
        <v>420</v>
      </c>
      <c r="J220" s="90" t="s">
        <v>420</v>
      </c>
      <c r="K220" s="90" t="s">
        <v>420</v>
      </c>
    </row>
    <row r="221" customFormat="false" ht="114" hidden="false" customHeight="true" outlineLevel="0" collapsed="false">
      <c r="A221" s="90" t="n">
        <f aca="false">A220+1</f>
        <v>217</v>
      </c>
      <c r="B221" s="184" t="s">
        <v>3615</v>
      </c>
      <c r="C221" s="299" t="s">
        <v>3616</v>
      </c>
      <c r="D221" s="98" t="s">
        <v>3617</v>
      </c>
      <c r="E221" s="90" t="s">
        <v>3500</v>
      </c>
      <c r="F221" s="294" t="n">
        <v>260690</v>
      </c>
      <c r="G221" s="294" t="n">
        <v>139034.76</v>
      </c>
      <c r="H221" s="110" t="s">
        <v>2369</v>
      </c>
      <c r="I221" s="90" t="s">
        <v>420</v>
      </c>
      <c r="J221" s="90" t="s">
        <v>420</v>
      </c>
      <c r="K221" s="90" t="s">
        <v>420</v>
      </c>
    </row>
    <row r="222" customFormat="false" ht="34.5" hidden="false" customHeight="true" outlineLevel="0" collapsed="false">
      <c r="A222" s="90" t="n">
        <f aca="false">A221+1</f>
        <v>218</v>
      </c>
      <c r="B222" s="184" t="s">
        <v>3618</v>
      </c>
      <c r="C222" s="299" t="s">
        <v>3619</v>
      </c>
      <c r="D222" s="98" t="s">
        <v>3620</v>
      </c>
      <c r="E222" s="90" t="s">
        <v>3500</v>
      </c>
      <c r="F222" s="294" t="n">
        <v>232499.5</v>
      </c>
      <c r="G222" s="294" t="n">
        <v>226041.18</v>
      </c>
      <c r="H222" s="110" t="s">
        <v>2369</v>
      </c>
      <c r="I222" s="90" t="s">
        <v>420</v>
      </c>
      <c r="J222" s="90" t="s">
        <v>420</v>
      </c>
      <c r="K222" s="90" t="s">
        <v>420</v>
      </c>
    </row>
    <row r="223" customFormat="false" ht="50.25" hidden="false" customHeight="true" outlineLevel="0" collapsed="false">
      <c r="A223" s="90" t="n">
        <f aca="false">A222+1</f>
        <v>219</v>
      </c>
      <c r="B223" s="184" t="s">
        <v>3621</v>
      </c>
      <c r="C223" s="299" t="s">
        <v>3622</v>
      </c>
      <c r="D223" s="143" t="s">
        <v>3623</v>
      </c>
      <c r="E223" s="90" t="s">
        <v>3500</v>
      </c>
      <c r="F223" s="294" t="n">
        <v>540000</v>
      </c>
      <c r="G223" s="294" t="n">
        <v>324000</v>
      </c>
      <c r="H223" s="110" t="s">
        <v>2369</v>
      </c>
      <c r="I223" s="90" t="s">
        <v>420</v>
      </c>
      <c r="J223" s="90" t="s">
        <v>420</v>
      </c>
      <c r="K223" s="90" t="s">
        <v>420</v>
      </c>
    </row>
    <row r="224" customFormat="false" ht="31.5" hidden="false" customHeight="true" outlineLevel="0" collapsed="false">
      <c r="A224" s="90" t="n">
        <f aca="false">A223+1</f>
        <v>220</v>
      </c>
      <c r="B224" s="184" t="s">
        <v>3624</v>
      </c>
      <c r="C224" s="299" t="s">
        <v>3625</v>
      </c>
      <c r="D224" s="143" t="s">
        <v>3626</v>
      </c>
      <c r="E224" s="90" t="s">
        <v>3500</v>
      </c>
      <c r="F224" s="295" t="n">
        <v>53883.61</v>
      </c>
      <c r="G224" s="296" t="n">
        <v>0</v>
      </c>
      <c r="H224" s="110" t="s">
        <v>2369</v>
      </c>
      <c r="I224" s="90" t="s">
        <v>420</v>
      </c>
      <c r="J224" s="90" t="s">
        <v>420</v>
      </c>
      <c r="K224" s="90" t="s">
        <v>420</v>
      </c>
    </row>
    <row r="225" customFormat="false" ht="31.5" hidden="false" customHeight="true" outlineLevel="0" collapsed="false">
      <c r="A225" s="90" t="n">
        <f aca="false">A224+1</f>
        <v>221</v>
      </c>
      <c r="B225" s="184" t="s">
        <v>3627</v>
      </c>
      <c r="C225" s="299" t="s">
        <v>3625</v>
      </c>
      <c r="D225" s="143" t="s">
        <v>3628</v>
      </c>
      <c r="E225" s="90" t="s">
        <v>3500</v>
      </c>
      <c r="F225" s="294" t="n">
        <v>53883.61</v>
      </c>
      <c r="G225" s="294" t="n">
        <v>0</v>
      </c>
      <c r="H225" s="110" t="s">
        <v>2369</v>
      </c>
      <c r="I225" s="90" t="s">
        <v>420</v>
      </c>
      <c r="J225" s="90" t="s">
        <v>420</v>
      </c>
      <c r="K225" s="90" t="s">
        <v>420</v>
      </c>
    </row>
    <row r="226" customFormat="false" ht="31.5" hidden="false" customHeight="true" outlineLevel="0" collapsed="false">
      <c r="A226" s="90" t="n">
        <f aca="false">A225+1</f>
        <v>222</v>
      </c>
      <c r="B226" s="184" t="s">
        <v>3629</v>
      </c>
      <c r="C226" s="299" t="s">
        <v>3630</v>
      </c>
      <c r="D226" s="143" t="s">
        <v>3631</v>
      </c>
      <c r="E226" s="90" t="s">
        <v>3500</v>
      </c>
      <c r="F226" s="294" t="n">
        <v>69000</v>
      </c>
      <c r="G226" s="294" t="n">
        <v>0</v>
      </c>
      <c r="H226" s="110" t="s">
        <v>2369</v>
      </c>
      <c r="I226" s="90" t="s">
        <v>420</v>
      </c>
      <c r="J226" s="90" t="s">
        <v>420</v>
      </c>
      <c r="K226" s="90" t="s">
        <v>420</v>
      </c>
    </row>
    <row r="227" customFormat="false" ht="31.5" hidden="false" customHeight="true" outlineLevel="0" collapsed="false">
      <c r="A227" s="90" t="n">
        <f aca="false">A226+1</f>
        <v>223</v>
      </c>
      <c r="B227" s="184" t="s">
        <v>3632</v>
      </c>
      <c r="C227" s="299" t="s">
        <v>3633</v>
      </c>
      <c r="D227" s="143" t="s">
        <v>3634</v>
      </c>
      <c r="E227" s="90" t="s">
        <v>3500</v>
      </c>
      <c r="F227" s="294" t="n">
        <v>69000</v>
      </c>
      <c r="G227" s="294" t="n">
        <v>0</v>
      </c>
      <c r="H227" s="110" t="s">
        <v>2369</v>
      </c>
      <c r="I227" s="90" t="s">
        <v>420</v>
      </c>
      <c r="J227" s="90" t="s">
        <v>420</v>
      </c>
      <c r="K227" s="90" t="s">
        <v>420</v>
      </c>
    </row>
    <row r="228" customFormat="false" ht="31.5" hidden="false" customHeight="true" outlineLevel="0" collapsed="false">
      <c r="A228" s="90" t="n">
        <f aca="false">A227+1</f>
        <v>224</v>
      </c>
      <c r="B228" s="184" t="s">
        <v>3635</v>
      </c>
      <c r="C228" s="299" t="s">
        <v>3636</v>
      </c>
      <c r="D228" s="143" t="s">
        <v>3637</v>
      </c>
      <c r="E228" s="90" t="s">
        <v>3500</v>
      </c>
      <c r="F228" s="294" t="n">
        <v>283970</v>
      </c>
      <c r="G228" s="294" t="n">
        <v>137252.27</v>
      </c>
      <c r="H228" s="110" t="s">
        <v>2369</v>
      </c>
      <c r="I228" s="90" t="s">
        <v>420</v>
      </c>
      <c r="J228" s="90" t="s">
        <v>420</v>
      </c>
      <c r="K228" s="90" t="s">
        <v>420</v>
      </c>
    </row>
    <row r="229" customFormat="false" ht="30" hidden="false" customHeight="true" outlineLevel="0" collapsed="false">
      <c r="A229" s="90" t="n">
        <f aca="false">A228+1</f>
        <v>225</v>
      </c>
      <c r="B229" s="184" t="s">
        <v>3638</v>
      </c>
      <c r="C229" s="299" t="s">
        <v>3639</v>
      </c>
      <c r="D229" s="143" t="s">
        <v>3640</v>
      </c>
      <c r="E229" s="90" t="s">
        <v>3500</v>
      </c>
      <c r="F229" s="295" t="n">
        <v>69000</v>
      </c>
      <c r="G229" s="296" t="n">
        <v>0</v>
      </c>
      <c r="H229" s="110" t="s">
        <v>2369</v>
      </c>
      <c r="I229" s="90" t="s">
        <v>420</v>
      </c>
      <c r="J229" s="90" t="s">
        <v>420</v>
      </c>
      <c r="K229" s="90" t="s">
        <v>420</v>
      </c>
    </row>
    <row r="230" customFormat="false" ht="30" hidden="false" customHeight="true" outlineLevel="0" collapsed="false">
      <c r="A230" s="90" t="n">
        <f aca="false">A229+1</f>
        <v>226</v>
      </c>
      <c r="B230" s="184" t="s">
        <v>3641</v>
      </c>
      <c r="C230" s="299" t="s">
        <v>3642</v>
      </c>
      <c r="D230" s="143" t="s">
        <v>3643</v>
      </c>
      <c r="E230" s="90" t="s">
        <v>3500</v>
      </c>
      <c r="F230" s="294" t="n">
        <v>69000</v>
      </c>
      <c r="G230" s="294" t="n">
        <v>0</v>
      </c>
      <c r="H230" s="110" t="s">
        <v>2369</v>
      </c>
      <c r="I230" s="90" t="s">
        <v>420</v>
      </c>
      <c r="J230" s="90" t="s">
        <v>420</v>
      </c>
      <c r="K230" s="90" t="s">
        <v>420</v>
      </c>
    </row>
    <row r="231" customFormat="false" ht="30" hidden="false" customHeight="true" outlineLevel="0" collapsed="false">
      <c r="A231" s="90" t="n">
        <f aca="false">A230+1</f>
        <v>227</v>
      </c>
      <c r="B231" s="184" t="s">
        <v>3644</v>
      </c>
      <c r="C231" s="299" t="s">
        <v>3645</v>
      </c>
      <c r="D231" s="143" t="s">
        <v>3646</v>
      </c>
      <c r="E231" s="90" t="s">
        <v>3500</v>
      </c>
      <c r="F231" s="294" t="n">
        <v>69000</v>
      </c>
      <c r="G231" s="294" t="n">
        <v>0</v>
      </c>
      <c r="H231" s="110" t="s">
        <v>2369</v>
      </c>
      <c r="I231" s="90" t="s">
        <v>420</v>
      </c>
      <c r="J231" s="90" t="s">
        <v>420</v>
      </c>
      <c r="K231" s="90" t="s">
        <v>420</v>
      </c>
    </row>
    <row r="232" customFormat="false" ht="30" hidden="false" customHeight="true" outlineLevel="0" collapsed="false">
      <c r="A232" s="90" t="n">
        <f aca="false">A231+1</f>
        <v>228</v>
      </c>
      <c r="B232" s="184" t="s">
        <v>3647</v>
      </c>
      <c r="C232" s="299" t="s">
        <v>3648</v>
      </c>
      <c r="D232" s="143" t="s">
        <v>3649</v>
      </c>
      <c r="E232" s="90" t="s">
        <v>3500</v>
      </c>
      <c r="F232" s="294" t="n">
        <v>69000</v>
      </c>
      <c r="G232" s="294" t="n">
        <v>0</v>
      </c>
      <c r="H232" s="110" t="s">
        <v>2369</v>
      </c>
      <c r="I232" s="90" t="s">
        <v>420</v>
      </c>
      <c r="J232" s="90" t="s">
        <v>420</v>
      </c>
      <c r="K232" s="90" t="s">
        <v>420</v>
      </c>
    </row>
    <row r="233" customFormat="false" ht="30" hidden="false" customHeight="true" outlineLevel="0" collapsed="false">
      <c r="A233" s="90" t="n">
        <f aca="false">A232+1</f>
        <v>229</v>
      </c>
      <c r="B233" s="184" t="s">
        <v>3650</v>
      </c>
      <c r="C233" s="299" t="s">
        <v>3651</v>
      </c>
      <c r="D233" s="143" t="s">
        <v>3652</v>
      </c>
      <c r="E233" s="90" t="s">
        <v>3500</v>
      </c>
      <c r="F233" s="295" t="n">
        <v>69000</v>
      </c>
      <c r="G233" s="296" t="n">
        <v>0</v>
      </c>
      <c r="H233" s="110" t="s">
        <v>2369</v>
      </c>
      <c r="I233" s="90" t="s">
        <v>420</v>
      </c>
      <c r="J233" s="90" t="s">
        <v>420</v>
      </c>
      <c r="K233" s="90" t="s">
        <v>420</v>
      </c>
    </row>
    <row r="234" customFormat="false" ht="64.5" hidden="false" customHeight="true" outlineLevel="0" collapsed="false">
      <c r="A234" s="90" t="n">
        <f aca="false">A233+1</f>
        <v>230</v>
      </c>
      <c r="B234" s="184" t="s">
        <v>3653</v>
      </c>
      <c r="C234" s="299" t="s">
        <v>3654</v>
      </c>
      <c r="D234" s="143" t="s">
        <v>3655</v>
      </c>
      <c r="E234" s="90" t="s">
        <v>3500</v>
      </c>
      <c r="F234" s="294" t="n">
        <v>52155</v>
      </c>
      <c r="G234" s="294" t="n">
        <v>0</v>
      </c>
      <c r="H234" s="110" t="s">
        <v>2369</v>
      </c>
      <c r="I234" s="90" t="s">
        <v>420</v>
      </c>
      <c r="J234" s="90" t="s">
        <v>420</v>
      </c>
      <c r="K234" s="90" t="s">
        <v>420</v>
      </c>
    </row>
    <row r="235" customFormat="false" ht="30.75" hidden="false" customHeight="true" outlineLevel="0" collapsed="false">
      <c r="A235" s="90" t="n">
        <f aca="false">A234+1</f>
        <v>231</v>
      </c>
      <c r="B235" s="184" t="s">
        <v>3656</v>
      </c>
      <c r="C235" s="299" t="s">
        <v>3657</v>
      </c>
      <c r="D235" s="143" t="s">
        <v>3658</v>
      </c>
      <c r="E235" s="90" t="s">
        <v>3500</v>
      </c>
      <c r="F235" s="294" t="n">
        <v>107000</v>
      </c>
      <c r="G235" s="294" t="n">
        <v>51716.77</v>
      </c>
      <c r="H235" s="110" t="s">
        <v>2369</v>
      </c>
      <c r="I235" s="90" t="s">
        <v>420</v>
      </c>
      <c r="J235" s="90" t="s">
        <v>420</v>
      </c>
      <c r="K235" s="90" t="s">
        <v>420</v>
      </c>
    </row>
    <row r="236" customFormat="false" ht="34.5" hidden="false" customHeight="true" outlineLevel="0" collapsed="false">
      <c r="A236" s="90" t="n">
        <f aca="false">A235+1</f>
        <v>232</v>
      </c>
      <c r="B236" s="184" t="s">
        <v>3659</v>
      </c>
      <c r="C236" s="299" t="s">
        <v>3660</v>
      </c>
      <c r="D236" s="143" t="s">
        <v>3661</v>
      </c>
      <c r="E236" s="90" t="s">
        <v>3500</v>
      </c>
      <c r="F236" s="294" t="n">
        <v>52797</v>
      </c>
      <c r="G236" s="294" t="n">
        <v>0</v>
      </c>
      <c r="H236" s="110" t="s">
        <v>2369</v>
      </c>
      <c r="I236" s="90" t="s">
        <v>420</v>
      </c>
      <c r="J236" s="90" t="s">
        <v>420</v>
      </c>
      <c r="K236" s="90" t="s">
        <v>420</v>
      </c>
    </row>
    <row r="237" customFormat="false" ht="36" hidden="false" customHeight="true" outlineLevel="0" collapsed="false">
      <c r="A237" s="90" t="n">
        <f aca="false">A236+1</f>
        <v>233</v>
      </c>
      <c r="B237" s="184" t="s">
        <v>3662</v>
      </c>
      <c r="C237" s="299" t="s">
        <v>3663</v>
      </c>
      <c r="D237" s="143" t="s">
        <v>3664</v>
      </c>
      <c r="E237" s="90" t="s">
        <v>3500</v>
      </c>
      <c r="F237" s="294" t="n">
        <v>52797</v>
      </c>
      <c r="G237" s="294" t="n">
        <v>0</v>
      </c>
      <c r="H237" s="110" t="s">
        <v>2369</v>
      </c>
      <c r="I237" s="90" t="s">
        <v>420</v>
      </c>
      <c r="J237" s="90" t="s">
        <v>420</v>
      </c>
      <c r="K237" s="90" t="s">
        <v>420</v>
      </c>
    </row>
    <row r="238" customFormat="false" ht="34.5" hidden="false" customHeight="true" outlineLevel="0" collapsed="false">
      <c r="A238" s="90" t="n">
        <f aca="false">A237+1</f>
        <v>234</v>
      </c>
      <c r="B238" s="184" t="s">
        <v>3665</v>
      </c>
      <c r="C238" s="299" t="s">
        <v>3666</v>
      </c>
      <c r="D238" s="143" t="s">
        <v>3667</v>
      </c>
      <c r="E238" s="90" t="s">
        <v>3500</v>
      </c>
      <c r="F238" s="295" t="n">
        <v>52797</v>
      </c>
      <c r="G238" s="296" t="n">
        <v>0</v>
      </c>
      <c r="H238" s="110" t="s">
        <v>2369</v>
      </c>
      <c r="I238" s="90" t="s">
        <v>420</v>
      </c>
      <c r="J238" s="90" t="s">
        <v>420</v>
      </c>
      <c r="K238" s="90" t="s">
        <v>420</v>
      </c>
    </row>
    <row r="239" customFormat="false" ht="34.5" hidden="false" customHeight="true" outlineLevel="0" collapsed="false">
      <c r="A239" s="90" t="n">
        <f aca="false">A238+1</f>
        <v>235</v>
      </c>
      <c r="B239" s="184" t="s">
        <v>3668</v>
      </c>
      <c r="C239" s="299" t="s">
        <v>3669</v>
      </c>
      <c r="D239" s="143" t="s">
        <v>3670</v>
      </c>
      <c r="E239" s="90" t="s">
        <v>3500</v>
      </c>
      <c r="F239" s="294" t="n">
        <v>52797</v>
      </c>
      <c r="G239" s="294" t="n">
        <v>0</v>
      </c>
      <c r="H239" s="110" t="s">
        <v>2369</v>
      </c>
      <c r="I239" s="90" t="s">
        <v>420</v>
      </c>
      <c r="J239" s="90" t="s">
        <v>420</v>
      </c>
      <c r="K239" s="90" t="s">
        <v>420</v>
      </c>
    </row>
    <row r="240" customFormat="false" ht="34.5" hidden="false" customHeight="true" outlineLevel="0" collapsed="false">
      <c r="A240" s="90" t="n">
        <f aca="false">A239+1</f>
        <v>236</v>
      </c>
      <c r="B240" s="184" t="s">
        <v>3671</v>
      </c>
      <c r="C240" s="299" t="s">
        <v>3672</v>
      </c>
      <c r="D240" s="143" t="s">
        <v>3673</v>
      </c>
      <c r="E240" s="90" t="s">
        <v>3500</v>
      </c>
      <c r="F240" s="294" t="n">
        <v>52797</v>
      </c>
      <c r="G240" s="294" t="n">
        <v>0</v>
      </c>
      <c r="H240" s="110" t="s">
        <v>2369</v>
      </c>
      <c r="I240" s="90" t="s">
        <v>420</v>
      </c>
      <c r="J240" s="90" t="s">
        <v>420</v>
      </c>
      <c r="K240" s="90" t="s">
        <v>420</v>
      </c>
    </row>
    <row r="241" customFormat="false" ht="34.5" hidden="false" customHeight="true" outlineLevel="0" collapsed="false">
      <c r="A241" s="90" t="n">
        <f aca="false">A240+1</f>
        <v>237</v>
      </c>
      <c r="B241" s="184" t="s">
        <v>3674</v>
      </c>
      <c r="C241" s="299" t="s">
        <v>3675</v>
      </c>
      <c r="D241" s="143" t="s">
        <v>3676</v>
      </c>
      <c r="E241" s="90" t="s">
        <v>3500</v>
      </c>
      <c r="F241" s="295" t="n">
        <v>52797</v>
      </c>
      <c r="G241" s="296" t="n">
        <v>0</v>
      </c>
      <c r="H241" s="110" t="s">
        <v>2369</v>
      </c>
      <c r="I241" s="90" t="s">
        <v>420</v>
      </c>
      <c r="J241" s="90" t="s">
        <v>420</v>
      </c>
      <c r="K241" s="90" t="s">
        <v>420</v>
      </c>
    </row>
    <row r="242" customFormat="false" ht="34.5" hidden="false" customHeight="true" outlineLevel="0" collapsed="false">
      <c r="A242" s="90" t="n">
        <f aca="false">A241+1</f>
        <v>238</v>
      </c>
      <c r="B242" s="184" t="s">
        <v>3677</v>
      </c>
      <c r="C242" s="299" t="s">
        <v>3678</v>
      </c>
      <c r="D242" s="143" t="s">
        <v>3679</v>
      </c>
      <c r="E242" s="90" t="s">
        <v>3500</v>
      </c>
      <c r="F242" s="294" t="n">
        <v>52797</v>
      </c>
      <c r="G242" s="294" t="n">
        <v>0</v>
      </c>
      <c r="H242" s="110" t="s">
        <v>2369</v>
      </c>
      <c r="I242" s="90" t="s">
        <v>420</v>
      </c>
      <c r="J242" s="90" t="s">
        <v>420</v>
      </c>
      <c r="K242" s="90" t="s">
        <v>420</v>
      </c>
    </row>
    <row r="243" customFormat="false" ht="46.5" hidden="false" customHeight="true" outlineLevel="0" collapsed="false">
      <c r="A243" s="90" t="n">
        <f aca="false">A242+1</f>
        <v>239</v>
      </c>
      <c r="B243" s="184" t="s">
        <v>3680</v>
      </c>
      <c r="C243" s="299" t="s">
        <v>3681</v>
      </c>
      <c r="D243" s="143" t="s">
        <v>3682</v>
      </c>
      <c r="E243" s="90" t="s">
        <v>3500</v>
      </c>
      <c r="F243" s="294" t="n">
        <v>324000</v>
      </c>
      <c r="G243" s="294" t="n">
        <v>0</v>
      </c>
      <c r="H243" s="110" t="s">
        <v>2369</v>
      </c>
      <c r="I243" s="90" t="s">
        <v>420</v>
      </c>
      <c r="J243" s="90" t="s">
        <v>420</v>
      </c>
      <c r="K243" s="90" t="s">
        <v>420</v>
      </c>
    </row>
    <row r="244" customFormat="false" ht="34.5" hidden="false" customHeight="true" outlineLevel="0" collapsed="false">
      <c r="A244" s="90" t="n">
        <f aca="false">A243+1</f>
        <v>240</v>
      </c>
      <c r="B244" s="184" t="s">
        <v>3683</v>
      </c>
      <c r="C244" s="299" t="s">
        <v>3684</v>
      </c>
      <c r="D244" s="143" t="s">
        <v>3685</v>
      </c>
      <c r="E244" s="90" t="s">
        <v>3500</v>
      </c>
      <c r="F244" s="294" t="n">
        <v>278998</v>
      </c>
      <c r="G244" s="294" t="n">
        <v>0</v>
      </c>
      <c r="H244" s="110" t="s">
        <v>2369</v>
      </c>
      <c r="I244" s="90" t="s">
        <v>420</v>
      </c>
      <c r="J244" s="90" t="s">
        <v>420</v>
      </c>
      <c r="K244" s="90" t="s">
        <v>420</v>
      </c>
    </row>
    <row r="245" customFormat="false" ht="37.5" hidden="false" customHeight="true" outlineLevel="0" collapsed="false">
      <c r="A245" s="90" t="n">
        <f aca="false">A244+1</f>
        <v>241</v>
      </c>
      <c r="B245" s="184" t="s">
        <v>3686</v>
      </c>
      <c r="C245" s="299" t="s">
        <v>3687</v>
      </c>
      <c r="D245" s="143" t="s">
        <v>3688</v>
      </c>
      <c r="E245" s="90" t="s">
        <v>3500</v>
      </c>
      <c r="F245" s="294" t="n">
        <v>52450</v>
      </c>
      <c r="G245" s="294" t="n">
        <v>0</v>
      </c>
      <c r="H245" s="110" t="s">
        <v>2369</v>
      </c>
      <c r="I245" s="90" t="s">
        <v>420</v>
      </c>
      <c r="J245" s="90" t="s">
        <v>420</v>
      </c>
      <c r="K245" s="90" t="s">
        <v>420</v>
      </c>
    </row>
    <row r="246" customFormat="false" ht="36" hidden="false" customHeight="true" outlineLevel="0" collapsed="false">
      <c r="A246" s="90" t="n">
        <f aca="false">A245+1</f>
        <v>242</v>
      </c>
      <c r="B246" s="184" t="s">
        <v>3689</v>
      </c>
      <c r="C246" s="299" t="s">
        <v>3690</v>
      </c>
      <c r="D246" s="143" t="s">
        <v>3691</v>
      </c>
      <c r="E246" s="90" t="s">
        <v>3500</v>
      </c>
      <c r="F246" s="295" t="n">
        <v>155000</v>
      </c>
      <c r="G246" s="296" t="n">
        <v>0</v>
      </c>
      <c r="H246" s="110" t="s">
        <v>2369</v>
      </c>
      <c r="I246" s="90" t="s">
        <v>420</v>
      </c>
      <c r="J246" s="90" t="s">
        <v>420</v>
      </c>
      <c r="K246" s="90" t="s">
        <v>420</v>
      </c>
    </row>
    <row r="247" customFormat="false" ht="36" hidden="false" customHeight="true" outlineLevel="0" collapsed="false">
      <c r="A247" s="90" t="n">
        <f aca="false">A246+1</f>
        <v>243</v>
      </c>
      <c r="B247" s="184" t="s">
        <v>3692</v>
      </c>
      <c r="C247" s="299" t="s">
        <v>3693</v>
      </c>
      <c r="D247" s="143" t="s">
        <v>3694</v>
      </c>
      <c r="E247" s="90" t="s">
        <v>3500</v>
      </c>
      <c r="F247" s="294" t="n">
        <v>263000</v>
      </c>
      <c r="G247" s="294" t="n">
        <v>0</v>
      </c>
      <c r="H247" s="110" t="s">
        <v>2369</v>
      </c>
      <c r="I247" s="90" t="s">
        <v>420</v>
      </c>
      <c r="J247" s="90" t="s">
        <v>420</v>
      </c>
      <c r="K247" s="90" t="s">
        <v>420</v>
      </c>
    </row>
    <row r="248" customFormat="false" ht="36" hidden="false" customHeight="true" outlineLevel="0" collapsed="false">
      <c r="A248" s="90" t="n">
        <f aca="false">A247+1</f>
        <v>244</v>
      </c>
      <c r="B248" s="184" t="s">
        <v>3695</v>
      </c>
      <c r="C248" s="299" t="s">
        <v>3696</v>
      </c>
      <c r="D248" s="143" t="s">
        <v>3697</v>
      </c>
      <c r="E248" s="90" t="s">
        <v>3500</v>
      </c>
      <c r="F248" s="294" t="n">
        <v>252000</v>
      </c>
      <c r="G248" s="294" t="n">
        <v>0</v>
      </c>
      <c r="H248" s="110" t="s">
        <v>2369</v>
      </c>
      <c r="I248" s="90" t="s">
        <v>420</v>
      </c>
      <c r="J248" s="90" t="s">
        <v>420</v>
      </c>
      <c r="K248" s="90" t="s">
        <v>420</v>
      </c>
    </row>
    <row r="249" customFormat="false" ht="36" hidden="false" customHeight="true" outlineLevel="0" collapsed="false">
      <c r="A249" s="90" t="n">
        <f aca="false">A248+1</f>
        <v>245</v>
      </c>
      <c r="B249" s="184" t="s">
        <v>3698</v>
      </c>
      <c r="C249" s="299" t="s">
        <v>3699</v>
      </c>
      <c r="D249" s="143" t="s">
        <v>3700</v>
      </c>
      <c r="E249" s="90" t="s">
        <v>3500</v>
      </c>
      <c r="F249" s="295" t="n">
        <v>324000</v>
      </c>
      <c r="G249" s="296" t="n">
        <v>0</v>
      </c>
      <c r="H249" s="110" t="s">
        <v>2369</v>
      </c>
      <c r="I249" s="90" t="s">
        <v>420</v>
      </c>
      <c r="J249" s="90" t="s">
        <v>420</v>
      </c>
      <c r="K249" s="90" t="s">
        <v>420</v>
      </c>
    </row>
    <row r="250" customFormat="false" ht="36" hidden="false" customHeight="true" outlineLevel="0" collapsed="false">
      <c r="A250" s="90" t="n">
        <f aca="false">A249+1</f>
        <v>246</v>
      </c>
      <c r="B250" s="184" t="s">
        <v>3701</v>
      </c>
      <c r="C250" s="299" t="s">
        <v>3702</v>
      </c>
      <c r="D250" s="143" t="s">
        <v>3703</v>
      </c>
      <c r="E250" s="90" t="s">
        <v>3500</v>
      </c>
      <c r="F250" s="294" t="n">
        <v>290000</v>
      </c>
      <c r="G250" s="294" t="n">
        <v>0</v>
      </c>
      <c r="H250" s="110" t="s">
        <v>2369</v>
      </c>
      <c r="I250" s="90" t="s">
        <v>420</v>
      </c>
      <c r="J250" s="90" t="s">
        <v>420</v>
      </c>
      <c r="K250" s="90" t="s">
        <v>420</v>
      </c>
    </row>
    <row r="251" customFormat="false" ht="36" hidden="false" customHeight="true" outlineLevel="0" collapsed="false">
      <c r="A251" s="90" t="n">
        <f aca="false">A250+1</f>
        <v>247</v>
      </c>
      <c r="B251" s="184" t="s">
        <v>3704</v>
      </c>
      <c r="C251" s="299" t="s">
        <v>3705</v>
      </c>
      <c r="D251" s="143" t="s">
        <v>3706</v>
      </c>
      <c r="E251" s="90" t="s">
        <v>3500</v>
      </c>
      <c r="F251" s="294" t="n">
        <v>137970</v>
      </c>
      <c r="G251" s="294" t="n">
        <v>0</v>
      </c>
      <c r="H251" s="110" t="s">
        <v>2369</v>
      </c>
      <c r="I251" s="90" t="s">
        <v>420</v>
      </c>
      <c r="J251" s="90" t="s">
        <v>420</v>
      </c>
      <c r="K251" s="90" t="s">
        <v>420</v>
      </c>
    </row>
    <row r="252" customFormat="false" ht="36" hidden="false" customHeight="true" outlineLevel="0" collapsed="false">
      <c r="A252" s="90" t="n">
        <f aca="false">A251+1</f>
        <v>248</v>
      </c>
      <c r="B252" s="184" t="s">
        <v>3707</v>
      </c>
      <c r="C252" s="299" t="s">
        <v>3708</v>
      </c>
      <c r="D252" s="143" t="s">
        <v>3709</v>
      </c>
      <c r="E252" s="90" t="s">
        <v>3500</v>
      </c>
      <c r="F252" s="294" t="n">
        <v>250000</v>
      </c>
      <c r="G252" s="294" t="n">
        <v>0</v>
      </c>
      <c r="H252" s="110" t="s">
        <v>2369</v>
      </c>
      <c r="I252" s="90" t="s">
        <v>420</v>
      </c>
      <c r="J252" s="90" t="s">
        <v>420</v>
      </c>
      <c r="K252" s="90" t="s">
        <v>420</v>
      </c>
    </row>
    <row r="253" customFormat="false" ht="36" hidden="false" customHeight="true" outlineLevel="0" collapsed="false">
      <c r="A253" s="90" t="n">
        <f aca="false">A252+1</f>
        <v>249</v>
      </c>
      <c r="B253" s="184" t="s">
        <v>3710</v>
      </c>
      <c r="C253" s="299" t="s">
        <v>3711</v>
      </c>
      <c r="D253" s="143" t="s">
        <v>3712</v>
      </c>
      <c r="E253" s="90" t="s">
        <v>3500</v>
      </c>
      <c r="F253" s="294" t="n">
        <v>155000</v>
      </c>
      <c r="G253" s="294" t="n">
        <v>0</v>
      </c>
      <c r="H253" s="110" t="s">
        <v>2369</v>
      </c>
      <c r="I253" s="90" t="s">
        <v>420</v>
      </c>
      <c r="J253" s="90" t="s">
        <v>420</v>
      </c>
      <c r="K253" s="90" t="s">
        <v>420</v>
      </c>
    </row>
    <row r="254" customFormat="false" ht="34.5" hidden="false" customHeight="true" outlineLevel="0" collapsed="false">
      <c r="A254" s="90" t="n">
        <f aca="false">A253+1</f>
        <v>250</v>
      </c>
      <c r="B254" s="184" t="s">
        <v>3713</v>
      </c>
      <c r="C254" s="299" t="s">
        <v>3714</v>
      </c>
      <c r="D254" s="143" t="s">
        <v>3715</v>
      </c>
      <c r="E254" s="90" t="s">
        <v>3500</v>
      </c>
      <c r="F254" s="295" t="n">
        <v>50173.87</v>
      </c>
      <c r="G254" s="296" t="n">
        <v>0</v>
      </c>
      <c r="H254" s="110" t="s">
        <v>2369</v>
      </c>
      <c r="I254" s="90" t="s">
        <v>420</v>
      </c>
      <c r="J254" s="90" t="s">
        <v>420</v>
      </c>
      <c r="K254" s="90" t="s">
        <v>420</v>
      </c>
    </row>
    <row r="255" customFormat="false" ht="127.5" hidden="false" customHeight="true" outlineLevel="0" collapsed="false">
      <c r="A255" s="90" t="n">
        <f aca="false">A254+1</f>
        <v>251</v>
      </c>
      <c r="B255" s="184" t="s">
        <v>3716</v>
      </c>
      <c r="C255" s="299" t="s">
        <v>3717</v>
      </c>
      <c r="D255" s="143" t="s">
        <v>3718</v>
      </c>
      <c r="E255" s="90" t="s">
        <v>3500</v>
      </c>
      <c r="F255" s="294" t="n">
        <v>841179</v>
      </c>
      <c r="G255" s="294" t="n">
        <v>0</v>
      </c>
      <c r="H255" s="110" t="s">
        <v>2369</v>
      </c>
      <c r="I255" s="90" t="s">
        <v>420</v>
      </c>
      <c r="J255" s="90" t="s">
        <v>420</v>
      </c>
      <c r="K255" s="90" t="s">
        <v>420</v>
      </c>
    </row>
    <row r="256" customFormat="false" ht="32.25" hidden="false" customHeight="true" outlineLevel="0" collapsed="false">
      <c r="A256" s="90" t="n">
        <f aca="false">A255+1</f>
        <v>252</v>
      </c>
      <c r="B256" s="184" t="s">
        <v>3719</v>
      </c>
      <c r="C256" s="299" t="s">
        <v>3720</v>
      </c>
      <c r="D256" s="143" t="s">
        <v>3721</v>
      </c>
      <c r="E256" s="90" t="s">
        <v>3500</v>
      </c>
      <c r="F256" s="294" t="n">
        <v>199570</v>
      </c>
      <c r="G256" s="294" t="n">
        <v>96458.73</v>
      </c>
      <c r="H256" s="110" t="s">
        <v>2369</v>
      </c>
      <c r="I256" s="90" t="s">
        <v>420</v>
      </c>
      <c r="J256" s="90" t="s">
        <v>420</v>
      </c>
      <c r="K256" s="90" t="s">
        <v>420</v>
      </c>
    </row>
    <row r="257" customFormat="false" ht="32.25" hidden="false" customHeight="true" outlineLevel="0" collapsed="false">
      <c r="A257" s="90" t="n">
        <f aca="false">A256+1</f>
        <v>253</v>
      </c>
      <c r="B257" s="184" t="s">
        <v>3722</v>
      </c>
      <c r="C257" s="299" t="s">
        <v>3723</v>
      </c>
      <c r="D257" s="143" t="s">
        <v>3724</v>
      </c>
      <c r="E257" s="90" t="s">
        <v>3500</v>
      </c>
      <c r="F257" s="295" t="n">
        <v>199570</v>
      </c>
      <c r="G257" s="296" t="n">
        <v>96458.73</v>
      </c>
      <c r="H257" s="110" t="s">
        <v>2369</v>
      </c>
      <c r="I257" s="90" t="s">
        <v>420</v>
      </c>
      <c r="J257" s="90" t="s">
        <v>420</v>
      </c>
      <c r="K257" s="90" t="s">
        <v>420</v>
      </c>
    </row>
    <row r="258" customFormat="false" ht="32.25" hidden="false" customHeight="true" outlineLevel="0" collapsed="false">
      <c r="A258" s="90" t="n">
        <f aca="false">A257+1</f>
        <v>254</v>
      </c>
      <c r="B258" s="184" t="s">
        <v>3725</v>
      </c>
      <c r="C258" s="299" t="s">
        <v>3726</v>
      </c>
      <c r="D258" s="143" t="s">
        <v>3727</v>
      </c>
      <c r="E258" s="90" t="s">
        <v>3500</v>
      </c>
      <c r="F258" s="294" t="n">
        <v>298000</v>
      </c>
      <c r="G258" s="294" t="n">
        <v>0</v>
      </c>
      <c r="H258" s="110" t="s">
        <v>2369</v>
      </c>
      <c r="I258" s="90" t="s">
        <v>420</v>
      </c>
      <c r="J258" s="90" t="s">
        <v>420</v>
      </c>
      <c r="K258" s="90" t="s">
        <v>420</v>
      </c>
    </row>
    <row r="259" customFormat="false" ht="32.25" hidden="false" customHeight="true" outlineLevel="0" collapsed="false">
      <c r="A259" s="90" t="n">
        <f aca="false">A258+1</f>
        <v>255</v>
      </c>
      <c r="B259" s="184" t="s">
        <v>3728</v>
      </c>
      <c r="C259" s="299" t="s">
        <v>3729</v>
      </c>
      <c r="D259" s="143" t="s">
        <v>3730</v>
      </c>
      <c r="E259" s="90" t="s">
        <v>3500</v>
      </c>
      <c r="F259" s="294" t="n">
        <v>117000</v>
      </c>
      <c r="G259" s="294" t="n">
        <v>86775</v>
      </c>
      <c r="H259" s="110" t="s">
        <v>2369</v>
      </c>
      <c r="I259" s="90" t="s">
        <v>420</v>
      </c>
      <c r="J259" s="90" t="s">
        <v>420</v>
      </c>
      <c r="K259" s="90" t="s">
        <v>420</v>
      </c>
    </row>
    <row r="260" customFormat="false" ht="32.25" hidden="false" customHeight="true" outlineLevel="0" collapsed="false">
      <c r="A260" s="90" t="n">
        <f aca="false">A259+1</f>
        <v>256</v>
      </c>
      <c r="B260" s="184" t="s">
        <v>3731</v>
      </c>
      <c r="C260" s="299" t="s">
        <v>3732</v>
      </c>
      <c r="D260" s="143" t="s">
        <v>3733</v>
      </c>
      <c r="E260" s="90" t="s">
        <v>3500</v>
      </c>
      <c r="F260" s="294" t="n">
        <v>74570</v>
      </c>
      <c r="G260" s="294" t="n">
        <v>0</v>
      </c>
      <c r="H260" s="110" t="s">
        <v>2369</v>
      </c>
      <c r="I260" s="90" t="s">
        <v>420</v>
      </c>
      <c r="J260" s="90" t="s">
        <v>420</v>
      </c>
      <c r="K260" s="90" t="s">
        <v>420</v>
      </c>
    </row>
    <row r="261" customFormat="false" ht="48.75" hidden="false" customHeight="true" outlineLevel="0" collapsed="false">
      <c r="A261" s="90" t="n">
        <f aca="false">A260+1</f>
        <v>257</v>
      </c>
      <c r="B261" s="184" t="s">
        <v>3734</v>
      </c>
      <c r="C261" s="299" t="s">
        <v>3735</v>
      </c>
      <c r="D261" s="143" t="s">
        <v>3736</v>
      </c>
      <c r="E261" s="90" t="s">
        <v>3500</v>
      </c>
      <c r="F261" s="294" t="n">
        <v>202000</v>
      </c>
      <c r="G261" s="294" t="n">
        <v>149816.77</v>
      </c>
      <c r="H261" s="110" t="s">
        <v>2369</v>
      </c>
      <c r="I261" s="90" t="s">
        <v>420</v>
      </c>
      <c r="J261" s="90" t="s">
        <v>420</v>
      </c>
      <c r="K261" s="90" t="s">
        <v>420</v>
      </c>
    </row>
    <row r="262" customFormat="false" ht="31.5" hidden="false" customHeight="true" outlineLevel="0" collapsed="false">
      <c r="A262" s="90" t="n">
        <f aca="false">A261+1</f>
        <v>258</v>
      </c>
      <c r="B262" s="184" t="s">
        <v>3737</v>
      </c>
      <c r="C262" s="299" t="s">
        <v>3738</v>
      </c>
      <c r="D262" s="143" t="s">
        <v>3739</v>
      </c>
      <c r="E262" s="90" t="s">
        <v>3500</v>
      </c>
      <c r="F262" s="295" t="n">
        <v>115370</v>
      </c>
      <c r="G262" s="296" t="n">
        <v>72793.05</v>
      </c>
      <c r="H262" s="110" t="s">
        <v>2369</v>
      </c>
      <c r="I262" s="90" t="s">
        <v>420</v>
      </c>
      <c r="J262" s="90" t="s">
        <v>420</v>
      </c>
      <c r="K262" s="90" t="s">
        <v>420</v>
      </c>
    </row>
    <row r="263" customFormat="false" ht="31.5" hidden="false" customHeight="true" outlineLevel="0" collapsed="false">
      <c r="A263" s="90" t="n">
        <f aca="false">A262+1</f>
        <v>259</v>
      </c>
      <c r="B263" s="184" t="s">
        <v>3740</v>
      </c>
      <c r="C263" s="299" t="s">
        <v>3741</v>
      </c>
      <c r="D263" s="143" t="s">
        <v>3742</v>
      </c>
      <c r="E263" s="90" t="s">
        <v>3500</v>
      </c>
      <c r="F263" s="294" t="n">
        <v>121440</v>
      </c>
      <c r="G263" s="294" t="n">
        <v>89056</v>
      </c>
      <c r="H263" s="110" t="s">
        <v>2369</v>
      </c>
      <c r="I263" s="90" t="s">
        <v>420</v>
      </c>
      <c r="J263" s="90" t="s">
        <v>420</v>
      </c>
      <c r="K263" s="90" t="s">
        <v>420</v>
      </c>
    </row>
    <row r="264" customFormat="false" ht="48" hidden="false" customHeight="true" outlineLevel="0" collapsed="false">
      <c r="A264" s="90" t="n">
        <f aca="false">A263+1</f>
        <v>260</v>
      </c>
      <c r="B264" s="184" t="s">
        <v>3743</v>
      </c>
      <c r="C264" s="299" t="s">
        <v>3744</v>
      </c>
      <c r="D264" s="143" t="s">
        <v>3745</v>
      </c>
      <c r="E264" s="90" t="s">
        <v>3500</v>
      </c>
      <c r="F264" s="294" t="n">
        <v>546000</v>
      </c>
      <c r="G264" s="294" t="n">
        <v>273000</v>
      </c>
      <c r="H264" s="110" t="s">
        <v>2369</v>
      </c>
      <c r="I264" s="90" t="s">
        <v>420</v>
      </c>
      <c r="J264" s="90" t="s">
        <v>420</v>
      </c>
      <c r="K264" s="90" t="s">
        <v>420</v>
      </c>
    </row>
    <row r="265" customFormat="false" ht="32.25" hidden="false" customHeight="true" outlineLevel="0" collapsed="false">
      <c r="A265" s="90" t="n">
        <f aca="false">A264+1</f>
        <v>261</v>
      </c>
      <c r="B265" s="184" t="s">
        <v>3746</v>
      </c>
      <c r="C265" s="299" t="s">
        <v>3747</v>
      </c>
      <c r="D265" s="143" t="s">
        <v>3748</v>
      </c>
      <c r="E265" s="90" t="s">
        <v>3500</v>
      </c>
      <c r="F265" s="294" t="n">
        <v>51000</v>
      </c>
      <c r="G265" s="294" t="n">
        <v>0</v>
      </c>
      <c r="H265" s="110" t="s">
        <v>2369</v>
      </c>
      <c r="I265" s="90" t="s">
        <v>420</v>
      </c>
      <c r="J265" s="90" t="s">
        <v>420</v>
      </c>
      <c r="K265" s="90" t="s">
        <v>420</v>
      </c>
    </row>
    <row r="266" customFormat="false" ht="48" hidden="false" customHeight="true" outlineLevel="0" collapsed="false">
      <c r="A266" s="90" t="n">
        <f aca="false">A265+1</f>
        <v>262</v>
      </c>
      <c r="B266" s="184" t="s">
        <v>3749</v>
      </c>
      <c r="C266" s="299" t="s">
        <v>3750</v>
      </c>
      <c r="D266" s="143" t="s">
        <v>3751</v>
      </c>
      <c r="E266" s="90" t="s">
        <v>3500</v>
      </c>
      <c r="F266" s="295" t="n">
        <v>106602</v>
      </c>
      <c r="G266" s="296" t="n">
        <v>51524.3</v>
      </c>
      <c r="H266" s="110" t="s">
        <v>2369</v>
      </c>
      <c r="I266" s="90" t="s">
        <v>420</v>
      </c>
      <c r="J266" s="90" t="s">
        <v>420</v>
      </c>
      <c r="K266" s="90" t="s">
        <v>420</v>
      </c>
    </row>
    <row r="267" customFormat="false" ht="33" hidden="false" customHeight="true" outlineLevel="0" collapsed="false">
      <c r="A267" s="90" t="n">
        <f aca="false">A266+1</f>
        <v>263</v>
      </c>
      <c r="B267" s="184" t="s">
        <v>3752</v>
      </c>
      <c r="C267" s="299" t="s">
        <v>3753</v>
      </c>
      <c r="D267" s="143" t="s">
        <v>3754</v>
      </c>
      <c r="E267" s="90" t="s">
        <v>3500</v>
      </c>
      <c r="F267" s="294" t="n">
        <v>51000</v>
      </c>
      <c r="G267" s="294" t="n">
        <v>0</v>
      </c>
      <c r="H267" s="110" t="s">
        <v>2369</v>
      </c>
      <c r="I267" s="90" t="s">
        <v>420</v>
      </c>
      <c r="J267" s="90" t="s">
        <v>420</v>
      </c>
      <c r="K267" s="90" t="s">
        <v>420</v>
      </c>
    </row>
    <row r="268" customFormat="false" ht="33" hidden="false" customHeight="true" outlineLevel="0" collapsed="false">
      <c r="A268" s="90" t="n">
        <f aca="false">A267+1</f>
        <v>264</v>
      </c>
      <c r="B268" s="184" t="s">
        <v>3755</v>
      </c>
      <c r="C268" s="299" t="s">
        <v>3756</v>
      </c>
      <c r="D268" s="143" t="s">
        <v>3757</v>
      </c>
      <c r="E268" s="90" t="s">
        <v>3500</v>
      </c>
      <c r="F268" s="294" t="n">
        <v>51000</v>
      </c>
      <c r="G268" s="294" t="n">
        <v>0</v>
      </c>
      <c r="H268" s="110" t="s">
        <v>2369</v>
      </c>
      <c r="I268" s="90" t="s">
        <v>420</v>
      </c>
      <c r="J268" s="90" t="s">
        <v>420</v>
      </c>
      <c r="K268" s="90" t="s">
        <v>420</v>
      </c>
    </row>
    <row r="269" customFormat="false" ht="46.5" hidden="false" customHeight="true" outlineLevel="0" collapsed="false">
      <c r="A269" s="90" t="n">
        <f aca="false">A268+1</f>
        <v>265</v>
      </c>
      <c r="B269" s="184" t="s">
        <v>3758</v>
      </c>
      <c r="C269" s="299" t="s">
        <v>3759</v>
      </c>
      <c r="D269" s="143" t="s">
        <v>3760</v>
      </c>
      <c r="E269" s="90" t="s">
        <v>3500</v>
      </c>
      <c r="F269" s="294" t="n">
        <v>57990</v>
      </c>
      <c r="G269" s="294" t="n">
        <v>0</v>
      </c>
      <c r="H269" s="110" t="s">
        <v>2369</v>
      </c>
      <c r="I269" s="90" t="s">
        <v>420</v>
      </c>
      <c r="J269" s="90" t="s">
        <v>420</v>
      </c>
      <c r="K269" s="90" t="s">
        <v>420</v>
      </c>
    </row>
    <row r="270" customFormat="false" ht="33" hidden="false" customHeight="true" outlineLevel="0" collapsed="false">
      <c r="A270" s="90" t="n">
        <f aca="false">A269+1</f>
        <v>266</v>
      </c>
      <c r="B270" s="184" t="s">
        <v>3761</v>
      </c>
      <c r="C270" s="299" t="s">
        <v>3762</v>
      </c>
      <c r="D270" s="143" t="s">
        <v>3763</v>
      </c>
      <c r="E270" s="90" t="s">
        <v>3500</v>
      </c>
      <c r="F270" s="294" t="n">
        <v>51000</v>
      </c>
      <c r="G270" s="294" t="n">
        <v>0</v>
      </c>
      <c r="H270" s="110" t="s">
        <v>2369</v>
      </c>
      <c r="I270" s="90" t="s">
        <v>420</v>
      </c>
      <c r="J270" s="90" t="s">
        <v>420</v>
      </c>
      <c r="K270" s="90" t="s">
        <v>420</v>
      </c>
    </row>
    <row r="271" customFormat="false" ht="33" hidden="false" customHeight="true" outlineLevel="0" collapsed="false">
      <c r="A271" s="90" t="n">
        <f aca="false">A270+1</f>
        <v>267</v>
      </c>
      <c r="B271" s="184" t="s">
        <v>3764</v>
      </c>
      <c r="C271" s="299" t="s">
        <v>3765</v>
      </c>
      <c r="D271" s="98" t="s">
        <v>3766</v>
      </c>
      <c r="E271" s="90" t="s">
        <v>3500</v>
      </c>
      <c r="F271" s="295" t="n">
        <v>103350</v>
      </c>
      <c r="G271" s="296" t="n">
        <v>82680</v>
      </c>
      <c r="H271" s="110" t="s">
        <v>2369</v>
      </c>
      <c r="I271" s="90" t="s">
        <v>420</v>
      </c>
      <c r="J271" s="90" t="s">
        <v>420</v>
      </c>
      <c r="K271" s="90" t="s">
        <v>420</v>
      </c>
    </row>
    <row r="272" customFormat="false" ht="33" hidden="false" customHeight="true" outlineLevel="0" collapsed="false">
      <c r="A272" s="90" t="n">
        <f aca="false">A271+1</f>
        <v>268</v>
      </c>
      <c r="B272" s="184" t="s">
        <v>3767</v>
      </c>
      <c r="C272" s="299" t="s">
        <v>3768</v>
      </c>
      <c r="D272" s="143" t="s">
        <v>3769</v>
      </c>
      <c r="E272" s="90" t="s">
        <v>3500</v>
      </c>
      <c r="F272" s="294" t="n">
        <v>1570000</v>
      </c>
      <c r="G272" s="294" t="n">
        <v>0</v>
      </c>
      <c r="H272" s="110" t="s">
        <v>2369</v>
      </c>
      <c r="I272" s="90" t="s">
        <v>420</v>
      </c>
      <c r="J272" s="90" t="s">
        <v>420</v>
      </c>
      <c r="K272" s="90" t="s">
        <v>420</v>
      </c>
    </row>
    <row r="273" customFormat="false" ht="82.5" hidden="false" customHeight="true" outlineLevel="0" collapsed="false">
      <c r="A273" s="90" t="n">
        <f aca="false">A272+1</f>
        <v>269</v>
      </c>
      <c r="B273" s="184" t="s">
        <v>3770</v>
      </c>
      <c r="C273" s="299" t="s">
        <v>3771</v>
      </c>
      <c r="D273" s="143" t="s">
        <v>3772</v>
      </c>
      <c r="E273" s="90" t="s">
        <v>3500</v>
      </c>
      <c r="F273" s="294" t="n">
        <v>4411356</v>
      </c>
      <c r="G273" s="294" t="n">
        <v>3676130.04</v>
      </c>
      <c r="H273" s="110" t="s">
        <v>2369</v>
      </c>
      <c r="I273" s="90" t="s">
        <v>420</v>
      </c>
      <c r="J273" s="90" t="s">
        <v>420</v>
      </c>
      <c r="K273" s="90" t="s">
        <v>420</v>
      </c>
    </row>
    <row r="274" customFormat="false" ht="30.75" hidden="false" customHeight="true" outlineLevel="0" collapsed="false">
      <c r="A274" s="90" t="n">
        <f aca="false">A273+1</f>
        <v>270</v>
      </c>
      <c r="B274" s="184" t="s">
        <v>3773</v>
      </c>
      <c r="C274" s="299" t="s">
        <v>3774</v>
      </c>
      <c r="D274" s="143" t="s">
        <v>3775</v>
      </c>
      <c r="E274" s="90" t="s">
        <v>3500</v>
      </c>
      <c r="F274" s="294" t="n">
        <v>3201250</v>
      </c>
      <c r="G274" s="294" t="n">
        <v>2427614.68</v>
      </c>
      <c r="H274" s="110" t="s">
        <v>2369</v>
      </c>
      <c r="I274" s="90" t="s">
        <v>420</v>
      </c>
      <c r="J274" s="90" t="s">
        <v>420</v>
      </c>
      <c r="K274" s="90" t="s">
        <v>420</v>
      </c>
    </row>
    <row r="275" customFormat="false" ht="30.75" hidden="false" customHeight="true" outlineLevel="0" collapsed="false">
      <c r="A275" s="90" t="n">
        <f aca="false">A274+1</f>
        <v>271</v>
      </c>
      <c r="B275" s="184" t="s">
        <v>3776</v>
      </c>
      <c r="C275" s="299" t="s">
        <v>3777</v>
      </c>
      <c r="D275" s="98" t="s">
        <v>3778</v>
      </c>
      <c r="E275" s="90" t="s">
        <v>3500</v>
      </c>
      <c r="F275" s="295" t="n">
        <v>4170000</v>
      </c>
      <c r="G275" s="296" t="n">
        <v>2978571.36</v>
      </c>
      <c r="H275" s="110" t="s">
        <v>2369</v>
      </c>
      <c r="I275" s="90" t="s">
        <v>420</v>
      </c>
      <c r="J275" s="90" t="s">
        <v>420</v>
      </c>
      <c r="K275" s="90" t="s">
        <v>420</v>
      </c>
    </row>
    <row r="276" customFormat="false" ht="30.75" hidden="false" customHeight="true" outlineLevel="0" collapsed="false">
      <c r="A276" s="90" t="n">
        <f aca="false">A275+1</f>
        <v>272</v>
      </c>
      <c r="B276" s="184" t="s">
        <v>3779</v>
      </c>
      <c r="C276" s="299" t="s">
        <v>3780</v>
      </c>
      <c r="D276" s="143" t="s">
        <v>3781</v>
      </c>
      <c r="E276" s="90" t="s">
        <v>3500</v>
      </c>
      <c r="F276" s="294" t="n">
        <v>26110.98</v>
      </c>
      <c r="G276" s="294" t="n">
        <v>0</v>
      </c>
      <c r="H276" s="110" t="s">
        <v>2369</v>
      </c>
      <c r="I276" s="90" t="s">
        <v>420</v>
      </c>
      <c r="J276" s="90" t="s">
        <v>420</v>
      </c>
      <c r="K276" s="90" t="s">
        <v>420</v>
      </c>
    </row>
    <row r="277" customFormat="false" ht="30.75" hidden="false" customHeight="true" outlineLevel="0" collapsed="false">
      <c r="A277" s="90" t="n">
        <f aca="false">A276+1</f>
        <v>273</v>
      </c>
      <c r="B277" s="184" t="s">
        <v>3782</v>
      </c>
      <c r="C277" s="299" t="s">
        <v>3783</v>
      </c>
      <c r="D277" s="143" t="s">
        <v>3784</v>
      </c>
      <c r="E277" s="90" t="s">
        <v>3500</v>
      </c>
      <c r="F277" s="294" t="n">
        <v>139750</v>
      </c>
      <c r="G277" s="294" t="n">
        <v>0</v>
      </c>
      <c r="H277" s="110" t="s">
        <v>2369</v>
      </c>
      <c r="I277" s="90" t="s">
        <v>420</v>
      </c>
      <c r="J277" s="90" t="s">
        <v>420</v>
      </c>
      <c r="K277" s="90" t="s">
        <v>420</v>
      </c>
    </row>
    <row r="278" customFormat="false" ht="30.75" hidden="false" customHeight="true" outlineLevel="0" collapsed="false">
      <c r="A278" s="90" t="n">
        <f aca="false">A277+1</f>
        <v>274</v>
      </c>
      <c r="B278" s="184" t="s">
        <v>3785</v>
      </c>
      <c r="C278" s="299" t="s">
        <v>3786</v>
      </c>
      <c r="D278" s="143" t="s">
        <v>3787</v>
      </c>
      <c r="E278" s="90" t="s">
        <v>3500</v>
      </c>
      <c r="F278" s="294" t="n">
        <v>1285000</v>
      </c>
      <c r="G278" s="294" t="n">
        <v>0</v>
      </c>
      <c r="H278" s="110" t="s">
        <v>2369</v>
      </c>
      <c r="I278" s="90" t="s">
        <v>420</v>
      </c>
      <c r="J278" s="90" t="s">
        <v>420</v>
      </c>
      <c r="K278" s="90" t="s">
        <v>420</v>
      </c>
    </row>
    <row r="279" customFormat="false" ht="30.75" hidden="false" customHeight="true" outlineLevel="0" collapsed="false">
      <c r="A279" s="90" t="n">
        <f aca="false">A278+1</f>
        <v>275</v>
      </c>
      <c r="B279" s="184" t="s">
        <v>3788</v>
      </c>
      <c r="C279" s="299" t="s">
        <v>3789</v>
      </c>
      <c r="D279" s="143" t="s">
        <v>3790</v>
      </c>
      <c r="E279" s="90" t="s">
        <v>3500</v>
      </c>
      <c r="F279" s="294" t="n">
        <v>684500</v>
      </c>
      <c r="G279" s="294" t="n">
        <v>0</v>
      </c>
      <c r="H279" s="110" t="s">
        <v>2369</v>
      </c>
      <c r="I279" s="90" t="s">
        <v>420</v>
      </c>
      <c r="J279" s="90" t="s">
        <v>420</v>
      </c>
      <c r="K279" s="90" t="s">
        <v>420</v>
      </c>
    </row>
    <row r="280" customFormat="false" ht="31.5" hidden="false" customHeight="true" outlineLevel="0" collapsed="false">
      <c r="A280" s="90" t="n">
        <f aca="false">A279+1</f>
        <v>276</v>
      </c>
      <c r="B280" s="184" t="s">
        <v>3791</v>
      </c>
      <c r="C280" s="299" t="s">
        <v>3792</v>
      </c>
      <c r="D280" s="98" t="s">
        <v>3793</v>
      </c>
      <c r="E280" s="90" t="s">
        <v>3500</v>
      </c>
      <c r="F280" s="295" t="n">
        <v>63188.52</v>
      </c>
      <c r="G280" s="296" t="n">
        <v>0</v>
      </c>
      <c r="H280" s="110" t="s">
        <v>2369</v>
      </c>
      <c r="I280" s="90" t="s">
        <v>420</v>
      </c>
      <c r="J280" s="90" t="s">
        <v>420</v>
      </c>
      <c r="K280" s="90" t="s">
        <v>420</v>
      </c>
    </row>
    <row r="281" customFormat="false" ht="31.5" hidden="false" customHeight="true" outlineLevel="0" collapsed="false">
      <c r="A281" s="90" t="n">
        <f aca="false">A280+1</f>
        <v>277</v>
      </c>
      <c r="B281" s="184" t="s">
        <v>3794</v>
      </c>
      <c r="C281" s="299" t="s">
        <v>3792</v>
      </c>
      <c r="D281" s="98" t="s">
        <v>3795</v>
      </c>
      <c r="E281" s="90" t="s">
        <v>3500</v>
      </c>
      <c r="F281" s="294" t="n">
        <v>63188.52</v>
      </c>
      <c r="G281" s="294" t="n">
        <v>0</v>
      </c>
      <c r="H281" s="110" t="s">
        <v>2369</v>
      </c>
      <c r="I281" s="90" t="s">
        <v>420</v>
      </c>
      <c r="J281" s="90" t="s">
        <v>420</v>
      </c>
      <c r="K281" s="90" t="s">
        <v>420</v>
      </c>
    </row>
    <row r="282" customFormat="false" ht="31.5" hidden="false" customHeight="true" outlineLevel="0" collapsed="false">
      <c r="A282" s="90" t="n">
        <f aca="false">A281+1</f>
        <v>278</v>
      </c>
      <c r="B282" s="184" t="s">
        <v>3796</v>
      </c>
      <c r="C282" s="299" t="s">
        <v>3797</v>
      </c>
      <c r="D282" s="98" t="s">
        <v>3798</v>
      </c>
      <c r="E282" s="90" t="s">
        <v>3500</v>
      </c>
      <c r="F282" s="294" t="n">
        <v>122625.2</v>
      </c>
      <c r="G282" s="294" t="n">
        <v>71531.45</v>
      </c>
      <c r="H282" s="110" t="s">
        <v>2369</v>
      </c>
      <c r="I282" s="90" t="s">
        <v>420</v>
      </c>
      <c r="J282" s="90" t="s">
        <v>420</v>
      </c>
      <c r="K282" s="90" t="s">
        <v>420</v>
      </c>
    </row>
    <row r="283" customFormat="false" ht="31.5" hidden="false" customHeight="true" outlineLevel="0" collapsed="false">
      <c r="A283" s="90" t="n">
        <f aca="false">A282+1</f>
        <v>279</v>
      </c>
      <c r="B283" s="184" t="s">
        <v>3799</v>
      </c>
      <c r="C283" s="299" t="s">
        <v>3800</v>
      </c>
      <c r="D283" s="143" t="s">
        <v>3801</v>
      </c>
      <c r="E283" s="90" t="s">
        <v>3500</v>
      </c>
      <c r="F283" s="294" t="n">
        <v>62904</v>
      </c>
      <c r="G283" s="294" t="n">
        <v>0</v>
      </c>
      <c r="H283" s="110" t="s">
        <v>2369</v>
      </c>
      <c r="I283" s="90" t="s">
        <v>420</v>
      </c>
      <c r="J283" s="90" t="s">
        <v>420</v>
      </c>
      <c r="K283" s="90" t="s">
        <v>420</v>
      </c>
    </row>
    <row r="284" customFormat="false" ht="31.5" hidden="false" customHeight="true" outlineLevel="0" collapsed="false">
      <c r="A284" s="90" t="n">
        <f aca="false">A283+1</f>
        <v>280</v>
      </c>
      <c r="B284" s="184" t="s">
        <v>3802</v>
      </c>
      <c r="C284" s="299" t="s">
        <v>3803</v>
      </c>
      <c r="D284" s="98" t="s">
        <v>3804</v>
      </c>
      <c r="E284" s="90" t="s">
        <v>3500</v>
      </c>
      <c r="F284" s="295" t="n">
        <v>80000</v>
      </c>
      <c r="G284" s="296" t="n">
        <v>0</v>
      </c>
      <c r="H284" s="110" t="s">
        <v>2369</v>
      </c>
      <c r="I284" s="90" t="s">
        <v>420</v>
      </c>
      <c r="J284" s="90" t="s">
        <v>420</v>
      </c>
      <c r="K284" s="90" t="s">
        <v>420</v>
      </c>
    </row>
    <row r="285" customFormat="false" ht="31.5" hidden="false" customHeight="true" outlineLevel="0" collapsed="false">
      <c r="A285" s="90" t="n">
        <f aca="false">A284+1</f>
        <v>281</v>
      </c>
      <c r="B285" s="184" t="s">
        <v>3805</v>
      </c>
      <c r="C285" s="299" t="s">
        <v>3806</v>
      </c>
      <c r="D285" s="98" t="s">
        <v>3807</v>
      </c>
      <c r="E285" s="90" t="s">
        <v>3500</v>
      </c>
      <c r="F285" s="294" t="n">
        <v>100000</v>
      </c>
      <c r="G285" s="294" t="n">
        <v>0</v>
      </c>
      <c r="H285" s="110" t="s">
        <v>2369</v>
      </c>
      <c r="I285" s="90" t="s">
        <v>420</v>
      </c>
      <c r="J285" s="90" t="s">
        <v>420</v>
      </c>
      <c r="K285" s="90" t="s">
        <v>420</v>
      </c>
    </row>
    <row r="286" customFormat="false" ht="30" hidden="false" customHeight="true" outlineLevel="0" collapsed="false">
      <c r="A286" s="90" t="n">
        <f aca="false">A285+1</f>
        <v>282</v>
      </c>
      <c r="B286" s="184" t="s">
        <v>3808</v>
      </c>
      <c r="C286" s="299" t="s">
        <v>3792</v>
      </c>
      <c r="D286" s="143" t="s">
        <v>3809</v>
      </c>
      <c r="E286" s="90" t="s">
        <v>3500</v>
      </c>
      <c r="F286" s="294" t="n">
        <v>63188.52</v>
      </c>
      <c r="G286" s="294" t="n">
        <v>0</v>
      </c>
      <c r="H286" s="110" t="s">
        <v>2369</v>
      </c>
      <c r="I286" s="90" t="s">
        <v>420</v>
      </c>
      <c r="J286" s="90" t="s">
        <v>420</v>
      </c>
      <c r="K286" s="90" t="s">
        <v>420</v>
      </c>
    </row>
    <row r="287" customFormat="false" ht="50.25" hidden="false" customHeight="true" outlineLevel="0" collapsed="false">
      <c r="A287" s="90" t="n">
        <f aca="false">A286+1</f>
        <v>283</v>
      </c>
      <c r="B287" s="184" t="s">
        <v>3810</v>
      </c>
      <c r="C287" s="299" t="s">
        <v>3811</v>
      </c>
      <c r="D287" s="143" t="s">
        <v>3812</v>
      </c>
      <c r="E287" s="90" t="s">
        <v>3500</v>
      </c>
      <c r="F287" s="294" t="n">
        <v>51947.96</v>
      </c>
      <c r="G287" s="294" t="n">
        <v>0</v>
      </c>
      <c r="H287" s="110" t="s">
        <v>2369</v>
      </c>
      <c r="I287" s="90" t="s">
        <v>420</v>
      </c>
      <c r="J287" s="90" t="s">
        <v>420</v>
      </c>
      <c r="K287" s="90" t="s">
        <v>420</v>
      </c>
    </row>
    <row r="288" customFormat="false" ht="50.25" hidden="false" customHeight="true" outlineLevel="0" collapsed="false">
      <c r="A288" s="90" t="n">
        <f aca="false">A287+1</f>
        <v>284</v>
      </c>
      <c r="B288" s="184" t="s">
        <v>3813</v>
      </c>
      <c r="C288" s="299" t="s">
        <v>3811</v>
      </c>
      <c r="D288" s="143" t="s">
        <v>3814</v>
      </c>
      <c r="E288" s="90" t="s">
        <v>3500</v>
      </c>
      <c r="F288" s="294" t="n">
        <v>51947.96</v>
      </c>
      <c r="G288" s="294" t="n">
        <v>0</v>
      </c>
      <c r="H288" s="110" t="s">
        <v>2369</v>
      </c>
      <c r="I288" s="90" t="s">
        <v>420</v>
      </c>
      <c r="J288" s="90" t="s">
        <v>420</v>
      </c>
      <c r="K288" s="90" t="s">
        <v>420</v>
      </c>
    </row>
    <row r="289" customFormat="false" ht="27.75" hidden="false" customHeight="true" outlineLevel="0" collapsed="false">
      <c r="A289" s="90" t="n">
        <f aca="false">A288+1</f>
        <v>285</v>
      </c>
      <c r="B289" s="184" t="s">
        <v>3815</v>
      </c>
      <c r="C289" s="299" t="s">
        <v>3792</v>
      </c>
      <c r="D289" s="143" t="s">
        <v>3816</v>
      </c>
      <c r="E289" s="90" t="s">
        <v>3500</v>
      </c>
      <c r="F289" s="295" t="n">
        <v>63188.52</v>
      </c>
      <c r="G289" s="296" t="n">
        <v>0</v>
      </c>
      <c r="H289" s="110" t="s">
        <v>2369</v>
      </c>
      <c r="I289" s="90" t="s">
        <v>420</v>
      </c>
      <c r="J289" s="90" t="s">
        <v>420</v>
      </c>
      <c r="K289" s="90" t="s">
        <v>420</v>
      </c>
    </row>
    <row r="290" customFormat="false" ht="27.75" hidden="false" customHeight="true" outlineLevel="0" collapsed="false">
      <c r="A290" s="90" t="n">
        <f aca="false">A289+1</f>
        <v>286</v>
      </c>
      <c r="B290" s="184" t="s">
        <v>3817</v>
      </c>
      <c r="C290" s="299" t="s">
        <v>3818</v>
      </c>
      <c r="D290" s="143" t="s">
        <v>3819</v>
      </c>
      <c r="E290" s="90" t="s">
        <v>3500</v>
      </c>
      <c r="F290" s="294" t="n">
        <v>75000</v>
      </c>
      <c r="G290" s="294" t="n">
        <v>0</v>
      </c>
      <c r="H290" s="110" t="s">
        <v>2369</v>
      </c>
      <c r="I290" s="90" t="s">
        <v>420</v>
      </c>
      <c r="J290" s="90" t="s">
        <v>420</v>
      </c>
      <c r="K290" s="90" t="s">
        <v>420</v>
      </c>
    </row>
    <row r="291" customFormat="false" ht="27.75" hidden="false" customHeight="true" outlineLevel="0" collapsed="false">
      <c r="A291" s="90" t="n">
        <f aca="false">A290+1</f>
        <v>287</v>
      </c>
      <c r="B291" s="184" t="s">
        <v>3820</v>
      </c>
      <c r="C291" s="299" t="s">
        <v>3821</v>
      </c>
      <c r="D291" s="143" t="s">
        <v>3822</v>
      </c>
      <c r="E291" s="90" t="s">
        <v>3500</v>
      </c>
      <c r="F291" s="294" t="n">
        <v>62282.09</v>
      </c>
      <c r="G291" s="294" t="n">
        <v>0</v>
      </c>
      <c r="H291" s="110" t="s">
        <v>2369</v>
      </c>
      <c r="I291" s="90" t="s">
        <v>420</v>
      </c>
      <c r="J291" s="90" t="s">
        <v>420</v>
      </c>
      <c r="K291" s="90" t="s">
        <v>420</v>
      </c>
    </row>
    <row r="292" customFormat="false" ht="33" hidden="false" customHeight="true" outlineLevel="0" collapsed="false">
      <c r="A292" s="90" t="n">
        <f aca="false">A291+1</f>
        <v>288</v>
      </c>
      <c r="B292" s="184" t="s">
        <v>3823</v>
      </c>
      <c r="C292" s="299" t="s">
        <v>3800</v>
      </c>
      <c r="D292" s="143" t="s">
        <v>3824</v>
      </c>
      <c r="E292" s="90" t="s">
        <v>3500</v>
      </c>
      <c r="F292" s="294" t="n">
        <v>62904</v>
      </c>
      <c r="G292" s="294" t="n">
        <v>0</v>
      </c>
      <c r="H292" s="110" t="s">
        <v>2369</v>
      </c>
      <c r="I292" s="90" t="s">
        <v>420</v>
      </c>
      <c r="J292" s="90" t="s">
        <v>420</v>
      </c>
      <c r="K292" s="90" t="s">
        <v>420</v>
      </c>
    </row>
    <row r="293" customFormat="false" ht="33" hidden="false" customHeight="true" outlineLevel="0" collapsed="false">
      <c r="A293" s="90" t="n">
        <f aca="false">A292+1</f>
        <v>289</v>
      </c>
      <c r="B293" s="184" t="s">
        <v>3825</v>
      </c>
      <c r="C293" s="299" t="s">
        <v>3826</v>
      </c>
      <c r="D293" s="143" t="s">
        <v>3827</v>
      </c>
      <c r="E293" s="90" t="s">
        <v>3500</v>
      </c>
      <c r="F293" s="294" t="n">
        <v>56206</v>
      </c>
      <c r="G293" s="294" t="n">
        <v>0</v>
      </c>
      <c r="H293" s="110" t="s">
        <v>2369</v>
      </c>
      <c r="I293" s="90" t="s">
        <v>420</v>
      </c>
      <c r="J293" s="90" t="s">
        <v>420</v>
      </c>
      <c r="K293" s="90" t="s">
        <v>420</v>
      </c>
    </row>
    <row r="294" customFormat="false" ht="33" hidden="false" customHeight="true" outlineLevel="0" collapsed="false">
      <c r="A294" s="90" t="n">
        <f aca="false">A293+1</f>
        <v>290</v>
      </c>
      <c r="B294" s="184" t="s">
        <v>3828</v>
      </c>
      <c r="C294" s="299" t="s">
        <v>3826</v>
      </c>
      <c r="D294" s="143" t="s">
        <v>3829</v>
      </c>
      <c r="E294" s="90" t="s">
        <v>3500</v>
      </c>
      <c r="F294" s="294" t="n">
        <v>56206</v>
      </c>
      <c r="G294" s="294" t="n">
        <v>0</v>
      </c>
      <c r="H294" s="110" t="s">
        <v>2369</v>
      </c>
      <c r="I294" s="90" t="s">
        <v>420</v>
      </c>
      <c r="J294" s="90" t="s">
        <v>420</v>
      </c>
      <c r="K294" s="90" t="s">
        <v>420</v>
      </c>
    </row>
    <row r="295" customFormat="false" ht="33" hidden="false" customHeight="true" outlineLevel="0" collapsed="false">
      <c r="A295" s="90" t="n">
        <f aca="false">A294+1</f>
        <v>291</v>
      </c>
      <c r="B295" s="184" t="s">
        <v>3830</v>
      </c>
      <c r="C295" s="299" t="s">
        <v>3826</v>
      </c>
      <c r="D295" s="143" t="s">
        <v>3831</v>
      </c>
      <c r="E295" s="90" t="s">
        <v>3500</v>
      </c>
      <c r="F295" s="295" t="n">
        <v>56206</v>
      </c>
      <c r="G295" s="296" t="n">
        <v>0</v>
      </c>
      <c r="H295" s="110" t="s">
        <v>2369</v>
      </c>
      <c r="I295" s="90" t="s">
        <v>420</v>
      </c>
      <c r="J295" s="90" t="s">
        <v>420</v>
      </c>
      <c r="K295" s="90" t="s">
        <v>420</v>
      </c>
    </row>
    <row r="296" customFormat="false" ht="33" hidden="false" customHeight="true" outlineLevel="0" collapsed="false">
      <c r="A296" s="90" t="n">
        <f aca="false">A295+1</f>
        <v>292</v>
      </c>
      <c r="B296" s="184" t="s">
        <v>3832</v>
      </c>
      <c r="C296" s="299" t="s">
        <v>3826</v>
      </c>
      <c r="D296" s="143" t="s">
        <v>3833</v>
      </c>
      <c r="E296" s="90" t="s">
        <v>3500</v>
      </c>
      <c r="F296" s="294" t="n">
        <v>56206</v>
      </c>
      <c r="G296" s="294" t="n">
        <v>0</v>
      </c>
      <c r="H296" s="110" t="s">
        <v>2369</v>
      </c>
      <c r="I296" s="90" t="s">
        <v>420</v>
      </c>
      <c r="J296" s="90" t="s">
        <v>420</v>
      </c>
      <c r="K296" s="90" t="s">
        <v>420</v>
      </c>
    </row>
    <row r="297" customFormat="false" ht="33" hidden="false" customHeight="true" outlineLevel="0" collapsed="false">
      <c r="A297" s="90" t="n">
        <f aca="false">A296+1</f>
        <v>293</v>
      </c>
      <c r="B297" s="184" t="s">
        <v>3834</v>
      </c>
      <c r="C297" s="299" t="s">
        <v>3826</v>
      </c>
      <c r="D297" s="143" t="s">
        <v>3835</v>
      </c>
      <c r="E297" s="90" t="s">
        <v>3500</v>
      </c>
      <c r="F297" s="294" t="n">
        <v>56206</v>
      </c>
      <c r="G297" s="294" t="n">
        <v>0</v>
      </c>
      <c r="H297" s="110" t="s">
        <v>2369</v>
      </c>
      <c r="I297" s="90" t="s">
        <v>420</v>
      </c>
      <c r="J297" s="90" t="s">
        <v>420</v>
      </c>
      <c r="K297" s="90" t="s">
        <v>420</v>
      </c>
    </row>
    <row r="298" customFormat="false" ht="33" hidden="false" customHeight="true" outlineLevel="0" collapsed="false">
      <c r="A298" s="90" t="n">
        <f aca="false">A297+1</f>
        <v>294</v>
      </c>
      <c r="B298" s="184" t="s">
        <v>3836</v>
      </c>
      <c r="C298" s="299" t="s">
        <v>3826</v>
      </c>
      <c r="D298" s="143" t="s">
        <v>3837</v>
      </c>
      <c r="E298" s="90" t="s">
        <v>3500</v>
      </c>
      <c r="F298" s="294" t="n">
        <v>56206</v>
      </c>
      <c r="G298" s="294" t="n">
        <v>0</v>
      </c>
      <c r="H298" s="110" t="s">
        <v>2369</v>
      </c>
      <c r="I298" s="90" t="s">
        <v>420</v>
      </c>
      <c r="J298" s="90" t="s">
        <v>420</v>
      </c>
      <c r="K298" s="90" t="s">
        <v>420</v>
      </c>
    </row>
    <row r="299" customFormat="false" ht="33" hidden="false" customHeight="true" outlineLevel="0" collapsed="false">
      <c r="A299" s="90" t="n">
        <f aca="false">A298+1</f>
        <v>295</v>
      </c>
      <c r="B299" s="184" t="s">
        <v>3838</v>
      </c>
      <c r="C299" s="299" t="s">
        <v>3826</v>
      </c>
      <c r="D299" s="143" t="s">
        <v>3839</v>
      </c>
      <c r="E299" s="90" t="s">
        <v>3500</v>
      </c>
      <c r="F299" s="294" t="n">
        <v>56206</v>
      </c>
      <c r="G299" s="294" t="n">
        <v>0</v>
      </c>
      <c r="H299" s="110" t="s">
        <v>2369</v>
      </c>
      <c r="I299" s="90" t="s">
        <v>420</v>
      </c>
      <c r="J299" s="90" t="s">
        <v>420</v>
      </c>
      <c r="K299" s="90" t="s">
        <v>420</v>
      </c>
    </row>
    <row r="300" customFormat="false" ht="33" hidden="false" customHeight="true" outlineLevel="0" collapsed="false">
      <c r="A300" s="90" t="n">
        <f aca="false">A299+1</f>
        <v>296</v>
      </c>
      <c r="B300" s="184" t="s">
        <v>3840</v>
      </c>
      <c r="C300" s="299" t="s">
        <v>3826</v>
      </c>
      <c r="D300" s="143" t="s">
        <v>3841</v>
      </c>
      <c r="E300" s="90" t="s">
        <v>3500</v>
      </c>
      <c r="F300" s="295" t="n">
        <v>56206</v>
      </c>
      <c r="G300" s="296" t="n">
        <v>0</v>
      </c>
      <c r="H300" s="110" t="s">
        <v>2369</v>
      </c>
      <c r="I300" s="90" t="s">
        <v>420</v>
      </c>
      <c r="J300" s="90" t="s">
        <v>420</v>
      </c>
      <c r="K300" s="90" t="s">
        <v>420</v>
      </c>
    </row>
    <row r="301" customFormat="false" ht="33" hidden="false" customHeight="true" outlineLevel="0" collapsed="false">
      <c r="A301" s="90" t="n">
        <f aca="false">A300+1</f>
        <v>297</v>
      </c>
      <c r="B301" s="184" t="s">
        <v>3842</v>
      </c>
      <c r="C301" s="299" t="s">
        <v>3826</v>
      </c>
      <c r="D301" s="143" t="s">
        <v>3843</v>
      </c>
      <c r="E301" s="90" t="s">
        <v>3500</v>
      </c>
      <c r="F301" s="294" t="n">
        <v>56206</v>
      </c>
      <c r="G301" s="294" t="n">
        <v>0</v>
      </c>
      <c r="H301" s="110" t="s">
        <v>2369</v>
      </c>
      <c r="I301" s="90" t="s">
        <v>420</v>
      </c>
      <c r="J301" s="90" t="s">
        <v>420</v>
      </c>
      <c r="K301" s="90" t="s">
        <v>420</v>
      </c>
    </row>
    <row r="302" customFormat="false" ht="33" hidden="false" customHeight="true" outlineLevel="0" collapsed="false">
      <c r="A302" s="90" t="n">
        <f aca="false">A301+1</f>
        <v>298</v>
      </c>
      <c r="B302" s="184" t="s">
        <v>3844</v>
      </c>
      <c r="C302" s="299" t="s">
        <v>3826</v>
      </c>
      <c r="D302" s="143" t="s">
        <v>3845</v>
      </c>
      <c r="E302" s="90" t="s">
        <v>3500</v>
      </c>
      <c r="F302" s="294" t="n">
        <v>56206</v>
      </c>
      <c r="G302" s="294" t="n">
        <v>0</v>
      </c>
      <c r="H302" s="110" t="s">
        <v>2369</v>
      </c>
      <c r="I302" s="90" t="s">
        <v>420</v>
      </c>
      <c r="J302" s="90" t="s">
        <v>420</v>
      </c>
      <c r="K302" s="90" t="s">
        <v>420</v>
      </c>
    </row>
    <row r="303" customFormat="false" ht="33" hidden="false" customHeight="true" outlineLevel="0" collapsed="false">
      <c r="A303" s="90" t="n">
        <f aca="false">A302+1</f>
        <v>299</v>
      </c>
      <c r="B303" s="184" t="s">
        <v>3846</v>
      </c>
      <c r="C303" s="299" t="s">
        <v>3826</v>
      </c>
      <c r="D303" s="143" t="s">
        <v>3847</v>
      </c>
      <c r="E303" s="90" t="s">
        <v>3500</v>
      </c>
      <c r="F303" s="294" t="n">
        <v>56206</v>
      </c>
      <c r="G303" s="294" t="n">
        <v>0</v>
      </c>
      <c r="H303" s="110" t="s">
        <v>2369</v>
      </c>
      <c r="I303" s="90" t="s">
        <v>420</v>
      </c>
      <c r="J303" s="90" t="s">
        <v>420</v>
      </c>
      <c r="K303" s="90" t="s">
        <v>420</v>
      </c>
    </row>
    <row r="304" customFormat="false" ht="33" hidden="false" customHeight="true" outlineLevel="0" collapsed="false">
      <c r="A304" s="90" t="n">
        <f aca="false">A303+1</f>
        <v>300</v>
      </c>
      <c r="B304" s="184" t="s">
        <v>3848</v>
      </c>
      <c r="C304" s="299" t="s">
        <v>3826</v>
      </c>
      <c r="D304" s="143" t="s">
        <v>3849</v>
      </c>
      <c r="E304" s="90" t="s">
        <v>3500</v>
      </c>
      <c r="F304" s="295" t="n">
        <v>56206</v>
      </c>
      <c r="G304" s="296" t="n">
        <v>0</v>
      </c>
      <c r="H304" s="110" t="s">
        <v>2369</v>
      </c>
      <c r="I304" s="90" t="s">
        <v>420</v>
      </c>
      <c r="J304" s="90" t="s">
        <v>420</v>
      </c>
      <c r="K304" s="90" t="s">
        <v>420</v>
      </c>
    </row>
    <row r="305" customFormat="false" ht="33" hidden="false" customHeight="true" outlineLevel="0" collapsed="false">
      <c r="A305" s="90" t="n">
        <f aca="false">A304+1</f>
        <v>301</v>
      </c>
      <c r="B305" s="184" t="s">
        <v>3850</v>
      </c>
      <c r="C305" s="299" t="s">
        <v>3851</v>
      </c>
      <c r="D305" s="143" t="s">
        <v>3852</v>
      </c>
      <c r="E305" s="90" t="s">
        <v>3500</v>
      </c>
      <c r="F305" s="294" t="n">
        <v>76615</v>
      </c>
      <c r="G305" s="294" t="n">
        <v>0</v>
      </c>
      <c r="H305" s="110" t="s">
        <v>2369</v>
      </c>
      <c r="I305" s="90" t="s">
        <v>420</v>
      </c>
      <c r="J305" s="90" t="s">
        <v>420</v>
      </c>
      <c r="K305" s="90" t="s">
        <v>420</v>
      </c>
    </row>
    <row r="306" customFormat="false" ht="33" hidden="false" customHeight="true" outlineLevel="0" collapsed="false">
      <c r="A306" s="90" t="n">
        <f aca="false">A305+1</f>
        <v>302</v>
      </c>
      <c r="B306" s="184" t="s">
        <v>3853</v>
      </c>
      <c r="C306" s="299" t="s">
        <v>3851</v>
      </c>
      <c r="D306" s="143" t="s">
        <v>3854</v>
      </c>
      <c r="E306" s="90" t="s">
        <v>3500</v>
      </c>
      <c r="F306" s="294" t="n">
        <v>76615</v>
      </c>
      <c r="G306" s="294" t="n">
        <v>0</v>
      </c>
      <c r="H306" s="110" t="s">
        <v>2369</v>
      </c>
      <c r="I306" s="90" t="s">
        <v>420</v>
      </c>
      <c r="J306" s="90" t="s">
        <v>420</v>
      </c>
      <c r="K306" s="90" t="s">
        <v>420</v>
      </c>
    </row>
    <row r="307" customFormat="false" ht="33" hidden="false" customHeight="true" outlineLevel="0" collapsed="false">
      <c r="A307" s="90" t="n">
        <f aca="false">A306+1</f>
        <v>303</v>
      </c>
      <c r="B307" s="184" t="s">
        <v>3855</v>
      </c>
      <c r="C307" s="299" t="s">
        <v>3851</v>
      </c>
      <c r="D307" s="143" t="s">
        <v>3856</v>
      </c>
      <c r="E307" s="90" t="s">
        <v>3500</v>
      </c>
      <c r="F307" s="294" t="n">
        <v>76615</v>
      </c>
      <c r="G307" s="294" t="n">
        <v>0</v>
      </c>
      <c r="H307" s="110" t="s">
        <v>2369</v>
      </c>
      <c r="I307" s="90" t="s">
        <v>420</v>
      </c>
      <c r="J307" s="90" t="s">
        <v>420</v>
      </c>
      <c r="K307" s="90" t="s">
        <v>420</v>
      </c>
    </row>
    <row r="308" customFormat="false" ht="47.25" hidden="false" customHeight="true" outlineLevel="0" collapsed="false">
      <c r="A308" s="90" t="n">
        <f aca="false">A307+1</f>
        <v>304</v>
      </c>
      <c r="B308" s="184" t="s">
        <v>3857</v>
      </c>
      <c r="C308" s="299" t="s">
        <v>3858</v>
      </c>
      <c r="D308" s="143" t="s">
        <v>3859</v>
      </c>
      <c r="E308" s="90" t="s">
        <v>3500</v>
      </c>
      <c r="F308" s="294" t="n">
        <v>66698.47</v>
      </c>
      <c r="G308" s="294" t="n">
        <v>0</v>
      </c>
      <c r="H308" s="110" t="s">
        <v>2369</v>
      </c>
      <c r="I308" s="90" t="s">
        <v>420</v>
      </c>
      <c r="J308" s="90" t="s">
        <v>420</v>
      </c>
      <c r="K308" s="90" t="s">
        <v>420</v>
      </c>
    </row>
    <row r="309" customFormat="false" ht="47.25" hidden="false" customHeight="true" outlineLevel="0" collapsed="false">
      <c r="A309" s="90" t="n">
        <f aca="false">A308+1</f>
        <v>305</v>
      </c>
      <c r="B309" s="184" t="s">
        <v>3860</v>
      </c>
      <c r="C309" s="299" t="s">
        <v>3861</v>
      </c>
      <c r="D309" s="143" t="s">
        <v>3862</v>
      </c>
      <c r="E309" s="90" t="s">
        <v>3500</v>
      </c>
      <c r="F309" s="295" t="n">
        <v>66500.93</v>
      </c>
      <c r="G309" s="296" t="n">
        <v>0</v>
      </c>
      <c r="H309" s="110" t="s">
        <v>2369</v>
      </c>
      <c r="I309" s="90" t="s">
        <v>420</v>
      </c>
      <c r="J309" s="90" t="s">
        <v>420</v>
      </c>
      <c r="K309" s="90" t="s">
        <v>420</v>
      </c>
    </row>
    <row r="310" customFormat="false" ht="37.5" hidden="false" customHeight="true" outlineLevel="0" collapsed="false">
      <c r="A310" s="90" t="n">
        <f aca="false">A309+1</f>
        <v>306</v>
      </c>
      <c r="B310" s="184" t="s">
        <v>3863</v>
      </c>
      <c r="C310" s="299" t="s">
        <v>3864</v>
      </c>
      <c r="D310" s="143" t="s">
        <v>3865</v>
      </c>
      <c r="E310" s="90" t="s">
        <v>3500</v>
      </c>
      <c r="F310" s="294" t="n">
        <v>51401.69</v>
      </c>
      <c r="G310" s="294" t="n">
        <v>0</v>
      </c>
      <c r="H310" s="110" t="s">
        <v>2369</v>
      </c>
      <c r="I310" s="90" t="s">
        <v>420</v>
      </c>
      <c r="J310" s="90" t="s">
        <v>420</v>
      </c>
      <c r="K310" s="90" t="s">
        <v>420</v>
      </c>
    </row>
    <row r="311" customFormat="false" ht="37.5" hidden="false" customHeight="true" outlineLevel="0" collapsed="false">
      <c r="A311" s="90" t="n">
        <f aca="false">A310+1</f>
        <v>307</v>
      </c>
      <c r="B311" s="184" t="s">
        <v>3866</v>
      </c>
      <c r="C311" s="299" t="s">
        <v>3864</v>
      </c>
      <c r="D311" s="143" t="s">
        <v>3867</v>
      </c>
      <c r="E311" s="90" t="s">
        <v>3500</v>
      </c>
      <c r="F311" s="294" t="n">
        <v>51401.69</v>
      </c>
      <c r="G311" s="294" t="n">
        <v>0</v>
      </c>
      <c r="H311" s="110" t="s">
        <v>2369</v>
      </c>
      <c r="I311" s="90" t="s">
        <v>420</v>
      </c>
      <c r="J311" s="90" t="s">
        <v>420</v>
      </c>
      <c r="K311" s="90" t="s">
        <v>420</v>
      </c>
    </row>
    <row r="312" customFormat="false" ht="37.5" hidden="false" customHeight="true" outlineLevel="0" collapsed="false">
      <c r="A312" s="90" t="n">
        <f aca="false">A311+1</f>
        <v>308</v>
      </c>
      <c r="B312" s="184" t="s">
        <v>3868</v>
      </c>
      <c r="C312" s="299" t="s">
        <v>3869</v>
      </c>
      <c r="D312" s="143" t="s">
        <v>3870</v>
      </c>
      <c r="E312" s="90" t="s">
        <v>3500</v>
      </c>
      <c r="F312" s="294" t="n">
        <v>50000</v>
      </c>
      <c r="G312" s="294" t="n">
        <v>0</v>
      </c>
      <c r="H312" s="110" t="s">
        <v>2369</v>
      </c>
      <c r="I312" s="90" t="s">
        <v>420</v>
      </c>
      <c r="J312" s="90" t="s">
        <v>420</v>
      </c>
      <c r="K312" s="90" t="s">
        <v>420</v>
      </c>
    </row>
    <row r="313" customFormat="false" ht="37.5" hidden="false" customHeight="true" outlineLevel="0" collapsed="false">
      <c r="A313" s="90" t="n">
        <f aca="false">A312+1</f>
        <v>309</v>
      </c>
      <c r="B313" s="184" t="s">
        <v>3871</v>
      </c>
      <c r="C313" s="299" t="s">
        <v>3872</v>
      </c>
      <c r="D313" s="143" t="s">
        <v>3873</v>
      </c>
      <c r="E313" s="90" t="s">
        <v>3500</v>
      </c>
      <c r="F313" s="294" t="n">
        <v>72095.71</v>
      </c>
      <c r="G313" s="294" t="n">
        <v>0</v>
      </c>
      <c r="H313" s="110" t="s">
        <v>2369</v>
      </c>
      <c r="I313" s="90" t="s">
        <v>420</v>
      </c>
      <c r="J313" s="90" t="s">
        <v>420</v>
      </c>
      <c r="K313" s="90" t="s">
        <v>420</v>
      </c>
    </row>
    <row r="314" customFormat="false" ht="37.5" hidden="false" customHeight="true" outlineLevel="0" collapsed="false">
      <c r="A314" s="90" t="n">
        <f aca="false">A313+1</f>
        <v>310</v>
      </c>
      <c r="B314" s="184" t="s">
        <v>3874</v>
      </c>
      <c r="C314" s="299" t="s">
        <v>3875</v>
      </c>
      <c r="D314" s="143" t="s">
        <v>3876</v>
      </c>
      <c r="E314" s="90" t="s">
        <v>3500</v>
      </c>
      <c r="F314" s="294" t="n">
        <v>75948.73</v>
      </c>
      <c r="G314" s="294" t="n">
        <v>0</v>
      </c>
      <c r="H314" s="110" t="s">
        <v>2369</v>
      </c>
      <c r="I314" s="90" t="s">
        <v>420</v>
      </c>
      <c r="J314" s="90" t="s">
        <v>420</v>
      </c>
      <c r="K314" s="90" t="s">
        <v>420</v>
      </c>
    </row>
    <row r="315" customFormat="false" ht="37.5" hidden="false" customHeight="true" outlineLevel="0" collapsed="false">
      <c r="A315" s="90" t="n">
        <f aca="false">A314+1</f>
        <v>311</v>
      </c>
      <c r="B315" s="184" t="s">
        <v>3877</v>
      </c>
      <c r="C315" s="299" t="s">
        <v>3878</v>
      </c>
      <c r="D315" s="143" t="s">
        <v>3879</v>
      </c>
      <c r="E315" s="90" t="s">
        <v>3500</v>
      </c>
      <c r="F315" s="294" t="n">
        <v>122866.57</v>
      </c>
      <c r="G315" s="294" t="n">
        <v>105801.82</v>
      </c>
      <c r="H315" s="110" t="s">
        <v>2369</v>
      </c>
      <c r="I315" s="90" t="s">
        <v>420</v>
      </c>
      <c r="J315" s="90" t="s">
        <v>420</v>
      </c>
      <c r="K315" s="90" t="s">
        <v>420</v>
      </c>
    </row>
    <row r="316" customFormat="false" ht="37.5" hidden="false" customHeight="true" outlineLevel="0" collapsed="false">
      <c r="A316" s="90" t="n">
        <f aca="false">A315+1</f>
        <v>312</v>
      </c>
      <c r="B316" s="184" t="s">
        <v>3880</v>
      </c>
      <c r="C316" s="299" t="s">
        <v>3881</v>
      </c>
      <c r="D316" s="98" t="s">
        <v>3882</v>
      </c>
      <c r="E316" s="90" t="s">
        <v>3500</v>
      </c>
      <c r="F316" s="295" t="n">
        <v>76880</v>
      </c>
      <c r="G316" s="296" t="n">
        <v>0</v>
      </c>
      <c r="H316" s="110" t="s">
        <v>2369</v>
      </c>
      <c r="I316" s="90" t="s">
        <v>420</v>
      </c>
      <c r="J316" s="90" t="s">
        <v>420</v>
      </c>
      <c r="K316" s="90" t="s">
        <v>420</v>
      </c>
    </row>
    <row r="317" customFormat="false" ht="37.5" hidden="false" customHeight="true" outlineLevel="0" collapsed="false">
      <c r="A317" s="90" t="n">
        <f aca="false">A316+1</f>
        <v>313</v>
      </c>
      <c r="B317" s="184" t="s">
        <v>3883</v>
      </c>
      <c r="C317" s="299" t="s">
        <v>3884</v>
      </c>
      <c r="D317" s="98" t="s">
        <v>3885</v>
      </c>
      <c r="E317" s="90" t="s">
        <v>3500</v>
      </c>
      <c r="F317" s="294" t="n">
        <v>144500</v>
      </c>
      <c r="G317" s="294" t="n">
        <v>96333.28</v>
      </c>
      <c r="H317" s="110" t="s">
        <v>2369</v>
      </c>
      <c r="I317" s="90" t="s">
        <v>420</v>
      </c>
      <c r="J317" s="90" t="s">
        <v>420</v>
      </c>
      <c r="K317" s="90" t="s">
        <v>420</v>
      </c>
    </row>
    <row r="318" customFormat="false" ht="37.5" hidden="false" customHeight="true" outlineLevel="0" collapsed="false">
      <c r="A318" s="90" t="n">
        <f aca="false">A317+1</f>
        <v>314</v>
      </c>
      <c r="B318" s="184" t="s">
        <v>3886</v>
      </c>
      <c r="C318" s="299" t="s">
        <v>3872</v>
      </c>
      <c r="D318" s="98" t="s">
        <v>3887</v>
      </c>
      <c r="E318" s="90" t="s">
        <v>3500</v>
      </c>
      <c r="F318" s="294" t="n">
        <v>72095.71</v>
      </c>
      <c r="G318" s="294" t="n">
        <v>0</v>
      </c>
      <c r="H318" s="110" t="s">
        <v>2369</v>
      </c>
      <c r="I318" s="90" t="s">
        <v>420</v>
      </c>
      <c r="J318" s="90" t="s">
        <v>420</v>
      </c>
      <c r="K318" s="90" t="s">
        <v>420</v>
      </c>
    </row>
    <row r="319" customFormat="false" ht="37.5" hidden="false" customHeight="true" outlineLevel="0" collapsed="false">
      <c r="A319" s="90" t="n">
        <f aca="false">A318+1</f>
        <v>315</v>
      </c>
      <c r="B319" s="184" t="s">
        <v>3888</v>
      </c>
      <c r="C319" s="299" t="s">
        <v>3889</v>
      </c>
      <c r="D319" s="143" t="s">
        <v>3890</v>
      </c>
      <c r="E319" s="90" t="s">
        <v>3500</v>
      </c>
      <c r="F319" s="294" t="n">
        <v>73080</v>
      </c>
      <c r="G319" s="294" t="n">
        <v>0</v>
      </c>
      <c r="H319" s="110" t="s">
        <v>2369</v>
      </c>
      <c r="I319" s="90" t="s">
        <v>420</v>
      </c>
      <c r="J319" s="90" t="s">
        <v>420</v>
      </c>
      <c r="K319" s="90" t="s">
        <v>420</v>
      </c>
    </row>
    <row r="320" customFormat="false" ht="37.5" hidden="false" customHeight="true" outlineLevel="0" collapsed="false">
      <c r="A320" s="90" t="n">
        <f aca="false">A319+1</f>
        <v>316</v>
      </c>
      <c r="B320" s="184" t="s">
        <v>3891</v>
      </c>
      <c r="C320" s="299" t="s">
        <v>3872</v>
      </c>
      <c r="D320" s="98" t="s">
        <v>3892</v>
      </c>
      <c r="E320" s="90" t="s">
        <v>3500</v>
      </c>
      <c r="F320" s="294" t="n">
        <v>72095.71</v>
      </c>
      <c r="G320" s="294" t="n">
        <v>0</v>
      </c>
      <c r="H320" s="110" t="s">
        <v>2369</v>
      </c>
      <c r="I320" s="90" t="s">
        <v>420</v>
      </c>
      <c r="J320" s="90" t="s">
        <v>420</v>
      </c>
      <c r="K320" s="90" t="s">
        <v>420</v>
      </c>
    </row>
    <row r="321" customFormat="false" ht="37.5" hidden="false" customHeight="true" outlineLevel="0" collapsed="false">
      <c r="A321" s="90" t="n">
        <f aca="false">A320+1</f>
        <v>317</v>
      </c>
      <c r="B321" s="184" t="s">
        <v>3893</v>
      </c>
      <c r="C321" s="299" t="s">
        <v>3894</v>
      </c>
      <c r="D321" s="98" t="s">
        <v>3895</v>
      </c>
      <c r="E321" s="90" t="s">
        <v>3500</v>
      </c>
      <c r="F321" s="294" t="n">
        <v>99900</v>
      </c>
      <c r="G321" s="294" t="n">
        <v>67153.25</v>
      </c>
      <c r="H321" s="110" t="s">
        <v>2369</v>
      </c>
      <c r="I321" s="90" t="s">
        <v>420</v>
      </c>
      <c r="J321" s="90" t="s">
        <v>420</v>
      </c>
      <c r="K321" s="90" t="s">
        <v>420</v>
      </c>
    </row>
    <row r="322" customFormat="false" ht="37.5" hidden="false" customHeight="true" outlineLevel="0" collapsed="false">
      <c r="A322" s="90" t="n">
        <f aca="false">A321+1</f>
        <v>318</v>
      </c>
      <c r="B322" s="184" t="s">
        <v>3896</v>
      </c>
      <c r="C322" s="299" t="s">
        <v>3897</v>
      </c>
      <c r="D322" s="98" t="s">
        <v>3898</v>
      </c>
      <c r="E322" s="90" t="s">
        <v>3500</v>
      </c>
      <c r="F322" s="294" t="n">
        <v>89050</v>
      </c>
      <c r="G322" s="294" t="n">
        <v>0</v>
      </c>
      <c r="H322" s="110" t="s">
        <v>2369</v>
      </c>
      <c r="I322" s="90" t="s">
        <v>420</v>
      </c>
      <c r="J322" s="90" t="s">
        <v>420</v>
      </c>
      <c r="K322" s="90" t="s">
        <v>420</v>
      </c>
    </row>
    <row r="323" customFormat="false" ht="52.5" hidden="false" customHeight="true" outlineLevel="0" collapsed="false">
      <c r="A323" s="90" t="n">
        <f aca="false">A322+1</f>
        <v>319</v>
      </c>
      <c r="B323" s="184" t="s">
        <v>3899</v>
      </c>
      <c r="C323" s="299" t="s">
        <v>3900</v>
      </c>
      <c r="D323" s="98" t="s">
        <v>3901</v>
      </c>
      <c r="E323" s="90" t="s">
        <v>3500</v>
      </c>
      <c r="F323" s="295" t="n">
        <v>209910</v>
      </c>
      <c r="G323" s="296" t="n">
        <v>178423.41</v>
      </c>
      <c r="H323" s="110" t="s">
        <v>2369</v>
      </c>
      <c r="I323" s="90" t="s">
        <v>420</v>
      </c>
      <c r="J323" s="90" t="s">
        <v>420</v>
      </c>
      <c r="K323" s="90" t="s">
        <v>420</v>
      </c>
    </row>
    <row r="324" customFormat="false" ht="27.7" hidden="false" customHeight="false" outlineLevel="0" collapsed="false">
      <c r="A324" s="90" t="n">
        <f aca="false">A323+1</f>
        <v>320</v>
      </c>
      <c r="B324" s="184" t="s">
        <v>3902</v>
      </c>
      <c r="C324" s="279" t="s">
        <v>3903</v>
      </c>
      <c r="D324" s="300" t="s">
        <v>3904</v>
      </c>
      <c r="E324" s="280" t="s">
        <v>3905</v>
      </c>
      <c r="F324" s="301" t="n">
        <v>103960</v>
      </c>
      <c r="G324" s="301" t="n">
        <v>56311.3</v>
      </c>
      <c r="H324" s="115" t="s">
        <v>2369</v>
      </c>
      <c r="I324" s="114" t="s">
        <v>420</v>
      </c>
      <c r="J324" s="114" t="s">
        <v>420</v>
      </c>
      <c r="K324" s="114" t="s">
        <v>420</v>
      </c>
    </row>
    <row r="325" customFormat="false" ht="27.7" hidden="false" customHeight="false" outlineLevel="0" collapsed="false">
      <c r="A325" s="90" t="n">
        <f aca="false">A324+1</f>
        <v>321</v>
      </c>
      <c r="B325" s="184" t="s">
        <v>3906</v>
      </c>
      <c r="C325" s="279" t="s">
        <v>3907</v>
      </c>
      <c r="D325" s="300" t="s">
        <v>3908</v>
      </c>
      <c r="E325" s="280" t="s">
        <v>3905</v>
      </c>
      <c r="F325" s="301" t="n">
        <v>103960</v>
      </c>
      <c r="G325" s="301" t="n">
        <v>56311.3</v>
      </c>
      <c r="H325" s="115" t="s">
        <v>2369</v>
      </c>
      <c r="I325" s="114" t="s">
        <v>420</v>
      </c>
      <c r="J325" s="114" t="s">
        <v>420</v>
      </c>
      <c r="K325" s="114" t="s">
        <v>420</v>
      </c>
    </row>
    <row r="326" customFormat="false" ht="27.7" hidden="false" customHeight="false" outlineLevel="0" collapsed="false">
      <c r="A326" s="90" t="n">
        <f aca="false">A325+1</f>
        <v>322</v>
      </c>
      <c r="B326" s="184" t="s">
        <v>3909</v>
      </c>
      <c r="C326" s="279" t="s">
        <v>3910</v>
      </c>
      <c r="D326" s="300" t="s">
        <v>3911</v>
      </c>
      <c r="E326" s="280" t="s">
        <v>3905</v>
      </c>
      <c r="F326" s="301" t="n">
        <v>103960</v>
      </c>
      <c r="G326" s="301" t="n">
        <v>56311.3</v>
      </c>
      <c r="H326" s="115" t="s">
        <v>2369</v>
      </c>
      <c r="I326" s="114" t="s">
        <v>420</v>
      </c>
      <c r="J326" s="114" t="s">
        <v>420</v>
      </c>
      <c r="K326" s="114" t="s">
        <v>420</v>
      </c>
    </row>
    <row r="327" customFormat="false" ht="27.7" hidden="false" customHeight="false" outlineLevel="0" collapsed="false">
      <c r="A327" s="90" t="n">
        <f aca="false">A326+1</f>
        <v>323</v>
      </c>
      <c r="B327" s="184" t="s">
        <v>3912</v>
      </c>
      <c r="C327" s="279" t="s">
        <v>3913</v>
      </c>
      <c r="D327" s="300" t="s">
        <v>3914</v>
      </c>
      <c r="E327" s="280" t="s">
        <v>3905</v>
      </c>
      <c r="F327" s="301" t="n">
        <v>112719.53</v>
      </c>
      <c r="G327" s="301" t="n">
        <v>9393.23</v>
      </c>
      <c r="H327" s="115" t="s">
        <v>2369</v>
      </c>
      <c r="I327" s="114" t="s">
        <v>420</v>
      </c>
      <c r="J327" s="114" t="s">
        <v>420</v>
      </c>
      <c r="K327" s="114" t="s">
        <v>420</v>
      </c>
    </row>
    <row r="328" customFormat="false" ht="27.7" hidden="false" customHeight="false" outlineLevel="0" collapsed="false">
      <c r="A328" s="90" t="n">
        <f aca="false">A327+1</f>
        <v>324</v>
      </c>
      <c r="B328" s="184" t="s">
        <v>3915</v>
      </c>
      <c r="C328" s="279" t="s">
        <v>3916</v>
      </c>
      <c r="D328" s="300" t="s">
        <v>3917</v>
      </c>
      <c r="E328" s="280" t="s">
        <v>3905</v>
      </c>
      <c r="F328" s="301" t="n">
        <v>57003.82</v>
      </c>
      <c r="G328" s="302" t="n">
        <v>0</v>
      </c>
      <c r="H328" s="115" t="s">
        <v>2369</v>
      </c>
      <c r="I328" s="114" t="s">
        <v>420</v>
      </c>
      <c r="J328" s="114" t="s">
        <v>420</v>
      </c>
      <c r="K328" s="114" t="s">
        <v>420</v>
      </c>
    </row>
    <row r="329" customFormat="false" ht="27.7" hidden="false" customHeight="false" outlineLevel="0" collapsed="false">
      <c r="A329" s="90" t="n">
        <f aca="false">A328+1</f>
        <v>325</v>
      </c>
      <c r="B329" s="184" t="s">
        <v>3918</v>
      </c>
      <c r="C329" s="279" t="s">
        <v>3919</v>
      </c>
      <c r="D329" s="300" t="s">
        <v>3920</v>
      </c>
      <c r="E329" s="280" t="s">
        <v>3905</v>
      </c>
      <c r="F329" s="301" t="n">
        <v>72738.63</v>
      </c>
      <c r="G329" s="301" t="n">
        <v>58190.88</v>
      </c>
      <c r="H329" s="115" t="s">
        <v>2369</v>
      </c>
      <c r="I329" s="114" t="s">
        <v>420</v>
      </c>
      <c r="J329" s="114" t="s">
        <v>420</v>
      </c>
      <c r="K329" s="114" t="s">
        <v>420</v>
      </c>
    </row>
    <row r="330" customFormat="false" ht="27.7" hidden="false" customHeight="false" outlineLevel="0" collapsed="false">
      <c r="A330" s="90" t="n">
        <f aca="false">A329+1</f>
        <v>326</v>
      </c>
      <c r="B330" s="184" t="s">
        <v>3921</v>
      </c>
      <c r="C330" s="279" t="s">
        <v>3922</v>
      </c>
      <c r="D330" s="300" t="s">
        <v>3923</v>
      </c>
      <c r="E330" s="280" t="s">
        <v>3905</v>
      </c>
      <c r="F330" s="301" t="n">
        <v>264600</v>
      </c>
      <c r="G330" s="301" t="n">
        <v>204750</v>
      </c>
      <c r="H330" s="115" t="s">
        <v>2369</v>
      </c>
      <c r="I330" s="114" t="s">
        <v>420</v>
      </c>
      <c r="J330" s="114" t="s">
        <v>420</v>
      </c>
      <c r="K330" s="114" t="s">
        <v>420</v>
      </c>
    </row>
    <row r="331" customFormat="false" ht="27.7" hidden="false" customHeight="false" outlineLevel="0" collapsed="false">
      <c r="A331" s="90" t="n">
        <f aca="false">A330+1</f>
        <v>327</v>
      </c>
      <c r="B331" s="184" t="s">
        <v>3924</v>
      </c>
      <c r="C331" s="279" t="s">
        <v>3925</v>
      </c>
      <c r="D331" s="300" t="s">
        <v>3926</v>
      </c>
      <c r="E331" s="280" t="s">
        <v>3905</v>
      </c>
      <c r="F331" s="301" t="n">
        <v>59047.56</v>
      </c>
      <c r="G331" s="302" t="n">
        <v>0</v>
      </c>
      <c r="H331" s="115" t="s">
        <v>2369</v>
      </c>
      <c r="I331" s="114" t="s">
        <v>420</v>
      </c>
      <c r="J331" s="114" t="s">
        <v>420</v>
      </c>
      <c r="K331" s="114" t="s">
        <v>420</v>
      </c>
    </row>
    <row r="332" customFormat="false" ht="27.7" hidden="false" customHeight="false" outlineLevel="0" collapsed="false">
      <c r="A332" s="90" t="n">
        <f aca="false">A331+1</f>
        <v>328</v>
      </c>
      <c r="B332" s="184" t="s">
        <v>3927</v>
      </c>
      <c r="C332" s="279" t="s">
        <v>3928</v>
      </c>
      <c r="D332" s="300" t="s">
        <v>3929</v>
      </c>
      <c r="E332" s="280" t="s">
        <v>3905</v>
      </c>
      <c r="F332" s="301" t="n">
        <v>87836.78</v>
      </c>
      <c r="G332" s="301" t="n">
        <v>65877.58</v>
      </c>
      <c r="H332" s="115" t="s">
        <v>2369</v>
      </c>
      <c r="I332" s="114" t="s">
        <v>420</v>
      </c>
      <c r="J332" s="114" t="s">
        <v>420</v>
      </c>
      <c r="K332" s="114" t="s">
        <v>420</v>
      </c>
    </row>
    <row r="333" customFormat="false" ht="27.7" hidden="false" customHeight="false" outlineLevel="0" collapsed="false">
      <c r="A333" s="90" t="n">
        <f aca="false">A332+1</f>
        <v>329</v>
      </c>
      <c r="B333" s="184" t="s">
        <v>3930</v>
      </c>
      <c r="C333" s="279" t="s">
        <v>3931</v>
      </c>
      <c r="D333" s="300" t="s">
        <v>3932</v>
      </c>
      <c r="E333" s="280" t="s">
        <v>3905</v>
      </c>
      <c r="F333" s="301" t="n">
        <v>61104.63</v>
      </c>
      <c r="G333" s="301" t="n">
        <v>45828.48</v>
      </c>
      <c r="H333" s="115" t="s">
        <v>2369</v>
      </c>
      <c r="I333" s="114" t="s">
        <v>420</v>
      </c>
      <c r="J333" s="114" t="s">
        <v>420</v>
      </c>
      <c r="K333" s="114" t="s">
        <v>420</v>
      </c>
    </row>
    <row r="334" customFormat="false" ht="27.7" hidden="false" customHeight="false" outlineLevel="0" collapsed="false">
      <c r="A334" s="90" t="n">
        <f aca="false">A333+1</f>
        <v>330</v>
      </c>
      <c r="B334" s="184" t="s">
        <v>3933</v>
      </c>
      <c r="C334" s="279" t="s">
        <v>3934</v>
      </c>
      <c r="D334" s="300" t="s">
        <v>3935</v>
      </c>
      <c r="E334" s="280" t="s">
        <v>3905</v>
      </c>
      <c r="F334" s="301" t="n">
        <v>176594.2</v>
      </c>
      <c r="G334" s="301" t="n">
        <v>132445.65</v>
      </c>
      <c r="H334" s="115" t="s">
        <v>2369</v>
      </c>
      <c r="I334" s="114" t="s">
        <v>420</v>
      </c>
      <c r="J334" s="114" t="s">
        <v>420</v>
      </c>
      <c r="K334" s="114" t="s">
        <v>420</v>
      </c>
    </row>
    <row r="335" customFormat="false" ht="27.7" hidden="false" customHeight="false" outlineLevel="0" collapsed="false">
      <c r="A335" s="90" t="n">
        <f aca="false">A334+1</f>
        <v>331</v>
      </c>
      <c r="B335" s="184" t="s">
        <v>3936</v>
      </c>
      <c r="C335" s="279" t="s">
        <v>3937</v>
      </c>
      <c r="D335" s="300" t="s">
        <v>3938</v>
      </c>
      <c r="E335" s="280" t="s">
        <v>3905</v>
      </c>
      <c r="F335" s="301" t="n">
        <v>66900</v>
      </c>
      <c r="G335" s="301" t="n">
        <v>5575</v>
      </c>
      <c r="H335" s="115" t="s">
        <v>2369</v>
      </c>
      <c r="I335" s="114" t="s">
        <v>420</v>
      </c>
      <c r="J335" s="114" t="s">
        <v>420</v>
      </c>
      <c r="K335" s="114" t="s">
        <v>420</v>
      </c>
    </row>
    <row r="336" customFormat="false" ht="27.7" hidden="false" customHeight="false" outlineLevel="0" collapsed="false">
      <c r="A336" s="90" t="n">
        <f aca="false">A335+1</f>
        <v>332</v>
      </c>
      <c r="B336" s="184" t="s">
        <v>3939</v>
      </c>
      <c r="C336" s="279" t="s">
        <v>3940</v>
      </c>
      <c r="D336" s="300" t="s">
        <v>3941</v>
      </c>
      <c r="E336" s="280" t="s">
        <v>3905</v>
      </c>
      <c r="F336" s="301" t="n">
        <v>57321</v>
      </c>
      <c r="G336" s="302" t="n">
        <v>0</v>
      </c>
      <c r="H336" s="115" t="s">
        <v>2369</v>
      </c>
      <c r="I336" s="114" t="s">
        <v>420</v>
      </c>
      <c r="J336" s="114" t="s">
        <v>420</v>
      </c>
      <c r="K336" s="114" t="s">
        <v>420</v>
      </c>
    </row>
    <row r="337" customFormat="false" ht="27.7" hidden="false" customHeight="false" outlineLevel="0" collapsed="false">
      <c r="A337" s="90" t="n">
        <f aca="false">A336+1</f>
        <v>333</v>
      </c>
      <c r="B337" s="184" t="s">
        <v>3942</v>
      </c>
      <c r="C337" s="279" t="s">
        <v>3940</v>
      </c>
      <c r="D337" s="300" t="s">
        <v>3943</v>
      </c>
      <c r="E337" s="280" t="s">
        <v>3905</v>
      </c>
      <c r="F337" s="301" t="n">
        <v>57321</v>
      </c>
      <c r="G337" s="302" t="n">
        <v>0</v>
      </c>
      <c r="H337" s="115" t="s">
        <v>2369</v>
      </c>
      <c r="I337" s="114" t="s">
        <v>420</v>
      </c>
      <c r="J337" s="114" t="s">
        <v>420</v>
      </c>
      <c r="K337" s="114" t="s">
        <v>420</v>
      </c>
    </row>
    <row r="338" customFormat="false" ht="27.7" hidden="false" customHeight="false" outlineLevel="0" collapsed="false">
      <c r="A338" s="90" t="n">
        <f aca="false">A337+1</f>
        <v>334</v>
      </c>
      <c r="B338" s="184" t="s">
        <v>3944</v>
      </c>
      <c r="C338" s="279" t="s">
        <v>3940</v>
      </c>
      <c r="D338" s="300" t="s">
        <v>3945</v>
      </c>
      <c r="E338" s="280" t="s">
        <v>3905</v>
      </c>
      <c r="F338" s="301" t="n">
        <v>57321</v>
      </c>
      <c r="G338" s="302" t="n">
        <v>0</v>
      </c>
      <c r="H338" s="115" t="s">
        <v>2369</v>
      </c>
      <c r="I338" s="114" t="s">
        <v>420</v>
      </c>
      <c r="J338" s="114" t="s">
        <v>420</v>
      </c>
      <c r="K338" s="114" t="s">
        <v>420</v>
      </c>
    </row>
    <row r="339" customFormat="false" ht="27.7" hidden="false" customHeight="false" outlineLevel="0" collapsed="false">
      <c r="A339" s="90" t="n">
        <f aca="false">A338+1</f>
        <v>335</v>
      </c>
      <c r="B339" s="184" t="s">
        <v>3946</v>
      </c>
      <c r="C339" s="279" t="s">
        <v>3947</v>
      </c>
      <c r="D339" s="300" t="s">
        <v>3948</v>
      </c>
      <c r="E339" s="280" t="s">
        <v>3905</v>
      </c>
      <c r="F339" s="301" t="n">
        <v>86000</v>
      </c>
      <c r="G339" s="302" t="n">
        <v>0</v>
      </c>
      <c r="H339" s="115" t="s">
        <v>2369</v>
      </c>
      <c r="I339" s="114" t="s">
        <v>420</v>
      </c>
      <c r="J339" s="114" t="s">
        <v>420</v>
      </c>
      <c r="K339" s="114" t="s">
        <v>420</v>
      </c>
    </row>
    <row r="340" customFormat="false" ht="27.7" hidden="false" customHeight="false" outlineLevel="0" collapsed="false">
      <c r="A340" s="90" t="n">
        <f aca="false">A339+1</f>
        <v>336</v>
      </c>
      <c r="B340" s="184" t="s">
        <v>3949</v>
      </c>
      <c r="C340" s="279" t="s">
        <v>3950</v>
      </c>
      <c r="D340" s="300" t="s">
        <v>3951</v>
      </c>
      <c r="E340" s="280" t="s">
        <v>3905</v>
      </c>
      <c r="F340" s="301" t="n">
        <v>59900</v>
      </c>
      <c r="G340" s="302" t="n">
        <v>0</v>
      </c>
      <c r="H340" s="115" t="s">
        <v>2369</v>
      </c>
      <c r="I340" s="114" t="s">
        <v>420</v>
      </c>
      <c r="J340" s="114" t="s">
        <v>420</v>
      </c>
      <c r="K340" s="114" t="s">
        <v>420</v>
      </c>
    </row>
    <row r="341" customFormat="false" ht="27.7" hidden="false" customHeight="false" outlineLevel="0" collapsed="false">
      <c r="A341" s="90" t="n">
        <f aca="false">A340+1</f>
        <v>337</v>
      </c>
      <c r="B341" s="184" t="s">
        <v>3952</v>
      </c>
      <c r="C341" s="279" t="s">
        <v>3953</v>
      </c>
      <c r="D341" s="300" t="s">
        <v>3954</v>
      </c>
      <c r="E341" s="280" t="s">
        <v>3905</v>
      </c>
      <c r="F341" s="301" t="n">
        <v>69920</v>
      </c>
      <c r="G341" s="302" t="n">
        <v>0</v>
      </c>
      <c r="H341" s="115" t="s">
        <v>2369</v>
      </c>
      <c r="I341" s="114" t="s">
        <v>420</v>
      </c>
      <c r="J341" s="114" t="s">
        <v>420</v>
      </c>
      <c r="K341" s="114" t="s">
        <v>420</v>
      </c>
    </row>
    <row r="342" customFormat="false" ht="40.95" hidden="false" customHeight="false" outlineLevel="0" collapsed="false">
      <c r="A342" s="90" t="n">
        <f aca="false">A341+1</f>
        <v>338</v>
      </c>
      <c r="B342" s="184" t="s">
        <v>3955</v>
      </c>
      <c r="C342" s="279" t="s">
        <v>3956</v>
      </c>
      <c r="D342" s="300" t="s">
        <v>3957</v>
      </c>
      <c r="E342" s="280" t="s">
        <v>3905</v>
      </c>
      <c r="F342" s="301" t="n">
        <v>97089.74</v>
      </c>
      <c r="G342" s="302" t="n">
        <v>0</v>
      </c>
      <c r="H342" s="115" t="s">
        <v>2369</v>
      </c>
      <c r="I342" s="114" t="s">
        <v>420</v>
      </c>
      <c r="J342" s="114" t="s">
        <v>420</v>
      </c>
      <c r="K342" s="114" t="s">
        <v>420</v>
      </c>
    </row>
    <row r="343" customFormat="false" ht="27.7" hidden="false" customHeight="false" outlineLevel="0" collapsed="false">
      <c r="A343" s="90" t="n">
        <f aca="false">A342+1</f>
        <v>339</v>
      </c>
      <c r="B343" s="184" t="s">
        <v>3958</v>
      </c>
      <c r="C343" s="279" t="s">
        <v>3959</v>
      </c>
      <c r="D343" s="300" t="s">
        <v>3960</v>
      </c>
      <c r="E343" s="280" t="s">
        <v>3905</v>
      </c>
      <c r="F343" s="301" t="n">
        <v>251303.6</v>
      </c>
      <c r="G343" s="301" t="n">
        <v>97729.3</v>
      </c>
      <c r="H343" s="115" t="s">
        <v>2369</v>
      </c>
      <c r="I343" s="114" t="s">
        <v>420</v>
      </c>
      <c r="J343" s="114" t="s">
        <v>420</v>
      </c>
      <c r="K343" s="114" t="s">
        <v>420</v>
      </c>
    </row>
    <row r="344" customFormat="false" ht="27.7" hidden="false" customHeight="false" outlineLevel="0" collapsed="false">
      <c r="A344" s="90" t="n">
        <f aca="false">A343+1</f>
        <v>340</v>
      </c>
      <c r="B344" s="184" t="s">
        <v>3961</v>
      </c>
      <c r="C344" s="279" t="s">
        <v>3962</v>
      </c>
      <c r="D344" s="300" t="s">
        <v>3963</v>
      </c>
      <c r="E344" s="280" t="s">
        <v>3905</v>
      </c>
      <c r="F344" s="301" t="n">
        <v>151173</v>
      </c>
      <c r="G344" s="302" t="n">
        <v>0</v>
      </c>
      <c r="H344" s="115" t="s">
        <v>2369</v>
      </c>
      <c r="I344" s="114" t="s">
        <v>420</v>
      </c>
      <c r="J344" s="114" t="s">
        <v>420</v>
      </c>
      <c r="K344" s="114" t="s">
        <v>420</v>
      </c>
    </row>
    <row r="345" customFormat="false" ht="27.7" hidden="false" customHeight="false" outlineLevel="0" collapsed="false">
      <c r="A345" s="90" t="n">
        <f aca="false">A344+1</f>
        <v>341</v>
      </c>
      <c r="B345" s="184" t="s">
        <v>3964</v>
      </c>
      <c r="C345" s="279" t="s">
        <v>3965</v>
      </c>
      <c r="D345" s="300" t="s">
        <v>3966</v>
      </c>
      <c r="E345" s="280" t="s">
        <v>3905</v>
      </c>
      <c r="F345" s="301" t="n">
        <v>72088.42</v>
      </c>
      <c r="G345" s="301" t="n">
        <v>57670.74</v>
      </c>
      <c r="H345" s="115" t="s">
        <v>2369</v>
      </c>
      <c r="I345" s="114" t="s">
        <v>420</v>
      </c>
      <c r="J345" s="114" t="s">
        <v>420</v>
      </c>
      <c r="K345" s="114" t="s">
        <v>420</v>
      </c>
    </row>
    <row r="346" customFormat="false" ht="27.7" hidden="false" customHeight="false" outlineLevel="0" collapsed="false">
      <c r="A346" s="90" t="n">
        <f aca="false">A345+1</f>
        <v>342</v>
      </c>
      <c r="B346" s="184" t="s">
        <v>3967</v>
      </c>
      <c r="C346" s="279" t="s">
        <v>3965</v>
      </c>
      <c r="D346" s="300" t="s">
        <v>3968</v>
      </c>
      <c r="E346" s="280" t="s">
        <v>3905</v>
      </c>
      <c r="F346" s="301" t="n">
        <v>72088.42</v>
      </c>
      <c r="G346" s="301" t="n">
        <v>57670.74</v>
      </c>
      <c r="H346" s="115" t="s">
        <v>2369</v>
      </c>
      <c r="I346" s="114" t="s">
        <v>420</v>
      </c>
      <c r="J346" s="114" t="s">
        <v>420</v>
      </c>
      <c r="K346" s="114" t="s">
        <v>420</v>
      </c>
    </row>
    <row r="347" customFormat="false" ht="40.95" hidden="false" customHeight="false" outlineLevel="0" collapsed="false">
      <c r="A347" s="90" t="n">
        <f aca="false">A346+1</f>
        <v>343</v>
      </c>
      <c r="B347" s="184" t="s">
        <v>3969</v>
      </c>
      <c r="C347" s="279" t="s">
        <v>3970</v>
      </c>
      <c r="D347" s="300" t="s">
        <v>3971</v>
      </c>
      <c r="E347" s="280" t="s">
        <v>3905</v>
      </c>
      <c r="F347" s="301" t="n">
        <v>148362</v>
      </c>
      <c r="G347" s="301" t="n">
        <v>91843.28</v>
      </c>
      <c r="H347" s="115" t="s">
        <v>2369</v>
      </c>
      <c r="I347" s="114" t="s">
        <v>420</v>
      </c>
      <c r="J347" s="114" t="s">
        <v>420</v>
      </c>
      <c r="K347" s="114" t="s">
        <v>420</v>
      </c>
    </row>
    <row r="348" customFormat="false" ht="27.7" hidden="false" customHeight="false" outlineLevel="0" collapsed="false">
      <c r="A348" s="90" t="n">
        <f aca="false">A347+1</f>
        <v>344</v>
      </c>
      <c r="B348" s="184" t="s">
        <v>3972</v>
      </c>
      <c r="C348" s="279" t="s">
        <v>3973</v>
      </c>
      <c r="D348" s="300" t="s">
        <v>3974</v>
      </c>
      <c r="E348" s="280" t="s">
        <v>3905</v>
      </c>
      <c r="F348" s="301" t="n">
        <v>108000</v>
      </c>
      <c r="G348" s="301" t="n">
        <v>9000</v>
      </c>
      <c r="H348" s="115" t="s">
        <v>2369</v>
      </c>
      <c r="I348" s="114" t="s">
        <v>420</v>
      </c>
      <c r="J348" s="114" t="s">
        <v>420</v>
      </c>
      <c r="K348" s="114" t="s">
        <v>420</v>
      </c>
    </row>
    <row r="349" customFormat="false" ht="27.7" hidden="false" customHeight="false" outlineLevel="0" collapsed="false">
      <c r="A349" s="90" t="n">
        <f aca="false">A348+1</f>
        <v>345</v>
      </c>
      <c r="B349" s="184" t="s">
        <v>3975</v>
      </c>
      <c r="C349" s="279" t="s">
        <v>3976</v>
      </c>
      <c r="D349" s="300" t="s">
        <v>3977</v>
      </c>
      <c r="E349" s="280" t="s">
        <v>3905</v>
      </c>
      <c r="F349" s="301" t="n">
        <v>65688.48</v>
      </c>
      <c r="G349" s="302" t="n">
        <v>0</v>
      </c>
      <c r="H349" s="115" t="s">
        <v>2369</v>
      </c>
      <c r="I349" s="114" t="s">
        <v>420</v>
      </c>
      <c r="J349" s="114" t="s">
        <v>420</v>
      </c>
      <c r="K349" s="114" t="s">
        <v>420</v>
      </c>
    </row>
    <row r="350" customFormat="false" ht="27.7" hidden="false" customHeight="false" outlineLevel="0" collapsed="false">
      <c r="A350" s="90" t="n">
        <f aca="false">A349+1</f>
        <v>346</v>
      </c>
      <c r="B350" s="184" t="s">
        <v>3978</v>
      </c>
      <c r="C350" s="279" t="s">
        <v>3800</v>
      </c>
      <c r="D350" s="300" t="s">
        <v>3979</v>
      </c>
      <c r="E350" s="280" t="s">
        <v>3905</v>
      </c>
      <c r="F350" s="301" t="n">
        <v>62904</v>
      </c>
      <c r="G350" s="302" t="n">
        <v>0</v>
      </c>
      <c r="H350" s="115" t="s">
        <v>2369</v>
      </c>
      <c r="I350" s="114" t="s">
        <v>420</v>
      </c>
      <c r="J350" s="114" t="s">
        <v>420</v>
      </c>
      <c r="K350" s="114" t="s">
        <v>420</v>
      </c>
    </row>
    <row r="351" customFormat="false" ht="27.7" hidden="false" customHeight="false" outlineLevel="0" collapsed="false">
      <c r="A351" s="90" t="n">
        <f aca="false">A350+1</f>
        <v>347</v>
      </c>
      <c r="B351" s="184" t="s">
        <v>3980</v>
      </c>
      <c r="C351" s="279" t="s">
        <v>3800</v>
      </c>
      <c r="D351" s="300" t="s">
        <v>3981</v>
      </c>
      <c r="E351" s="280" t="s">
        <v>3905</v>
      </c>
      <c r="F351" s="301" t="n">
        <v>62904</v>
      </c>
      <c r="G351" s="302" t="n">
        <v>0</v>
      </c>
      <c r="H351" s="115" t="s">
        <v>2369</v>
      </c>
      <c r="I351" s="114" t="s">
        <v>420</v>
      </c>
      <c r="J351" s="114" t="s">
        <v>420</v>
      </c>
      <c r="K351" s="114" t="s">
        <v>420</v>
      </c>
    </row>
    <row r="352" customFormat="false" ht="27.7" hidden="false" customHeight="false" outlineLevel="0" collapsed="false">
      <c r="A352" s="90" t="n">
        <f aca="false">A351+1</f>
        <v>348</v>
      </c>
      <c r="B352" s="184" t="s">
        <v>3982</v>
      </c>
      <c r="C352" s="279" t="s">
        <v>3983</v>
      </c>
      <c r="D352" s="300" t="s">
        <v>3984</v>
      </c>
      <c r="E352" s="280" t="s">
        <v>3905</v>
      </c>
      <c r="F352" s="301" t="n">
        <v>85900</v>
      </c>
      <c r="G352" s="302" t="n">
        <v>0</v>
      </c>
      <c r="H352" s="115" t="s">
        <v>2369</v>
      </c>
      <c r="I352" s="114" t="s">
        <v>420</v>
      </c>
      <c r="J352" s="114" t="s">
        <v>420</v>
      </c>
      <c r="K352" s="114" t="s">
        <v>420</v>
      </c>
    </row>
    <row r="353" customFormat="false" ht="27.7" hidden="false" customHeight="false" outlineLevel="0" collapsed="false">
      <c r="A353" s="90" t="n">
        <f aca="false">A352+1</f>
        <v>349</v>
      </c>
      <c r="B353" s="184" t="s">
        <v>3985</v>
      </c>
      <c r="C353" s="279" t="s">
        <v>3986</v>
      </c>
      <c r="D353" s="300" t="s">
        <v>3987</v>
      </c>
      <c r="E353" s="280" t="s">
        <v>3905</v>
      </c>
      <c r="F353" s="301" t="n">
        <v>148200</v>
      </c>
      <c r="G353" s="301" t="n">
        <v>141554.52</v>
      </c>
      <c r="H353" s="115" t="s">
        <v>2369</v>
      </c>
      <c r="I353" s="114" t="s">
        <v>420</v>
      </c>
      <c r="J353" s="114" t="s">
        <v>420</v>
      </c>
      <c r="K353" s="114" t="s">
        <v>420</v>
      </c>
    </row>
    <row r="354" customFormat="false" ht="27.7" hidden="false" customHeight="false" outlineLevel="0" collapsed="false">
      <c r="A354" s="90" t="n">
        <f aca="false">A353+1</f>
        <v>350</v>
      </c>
      <c r="B354" s="184" t="s">
        <v>3988</v>
      </c>
      <c r="C354" s="279" t="s">
        <v>3989</v>
      </c>
      <c r="D354" s="300" t="s">
        <v>3990</v>
      </c>
      <c r="E354" s="280" t="s">
        <v>3905</v>
      </c>
      <c r="F354" s="301" t="n">
        <v>72621.32</v>
      </c>
      <c r="G354" s="302" t="n">
        <v>0</v>
      </c>
      <c r="H354" s="115" t="s">
        <v>2369</v>
      </c>
      <c r="I354" s="114" t="s">
        <v>420</v>
      </c>
      <c r="J354" s="114" t="s">
        <v>420</v>
      </c>
      <c r="K354" s="114" t="s">
        <v>420</v>
      </c>
    </row>
    <row r="355" customFormat="false" ht="27.7" hidden="false" customHeight="false" outlineLevel="0" collapsed="false">
      <c r="A355" s="90" t="n">
        <f aca="false">A354+1</f>
        <v>351</v>
      </c>
      <c r="B355" s="184" t="s">
        <v>3991</v>
      </c>
      <c r="C355" s="279" t="s">
        <v>3992</v>
      </c>
      <c r="D355" s="300" t="s">
        <v>3993</v>
      </c>
      <c r="E355" s="280" t="s">
        <v>3905</v>
      </c>
      <c r="F355" s="301" t="n">
        <v>98342.37</v>
      </c>
      <c r="G355" s="302" t="n">
        <v>0</v>
      </c>
      <c r="H355" s="115" t="s">
        <v>2369</v>
      </c>
      <c r="I355" s="114" t="s">
        <v>420</v>
      </c>
      <c r="J355" s="114" t="s">
        <v>420</v>
      </c>
      <c r="K355" s="114" t="s">
        <v>420</v>
      </c>
    </row>
    <row r="356" customFormat="false" ht="40.95" hidden="false" customHeight="false" outlineLevel="0" collapsed="false">
      <c r="A356" s="90" t="n">
        <f aca="false">A355+1</f>
        <v>352</v>
      </c>
      <c r="B356" s="184" t="s">
        <v>3994</v>
      </c>
      <c r="C356" s="279" t="s">
        <v>3995</v>
      </c>
      <c r="D356" s="300" t="s">
        <v>3996</v>
      </c>
      <c r="E356" s="280" t="s">
        <v>3905</v>
      </c>
      <c r="F356" s="301" t="n">
        <v>78425.55</v>
      </c>
      <c r="G356" s="302" t="n">
        <v>0</v>
      </c>
      <c r="H356" s="115" t="s">
        <v>2369</v>
      </c>
      <c r="I356" s="114" t="s">
        <v>420</v>
      </c>
      <c r="J356" s="114" t="s">
        <v>420</v>
      </c>
      <c r="K356" s="114" t="s">
        <v>420</v>
      </c>
    </row>
    <row r="357" customFormat="false" ht="27.7" hidden="false" customHeight="false" outlineLevel="0" collapsed="false">
      <c r="A357" s="90" t="n">
        <f aca="false">A356+1</f>
        <v>353</v>
      </c>
      <c r="B357" s="184" t="s">
        <v>3997</v>
      </c>
      <c r="C357" s="279" t="s">
        <v>3998</v>
      </c>
      <c r="D357" s="300" t="s">
        <v>3999</v>
      </c>
      <c r="E357" s="280" t="s">
        <v>3905</v>
      </c>
      <c r="F357" s="301" t="n">
        <v>311385</v>
      </c>
      <c r="G357" s="301" t="n">
        <v>186831</v>
      </c>
      <c r="H357" s="115" t="s">
        <v>2369</v>
      </c>
      <c r="I357" s="114" t="s">
        <v>420</v>
      </c>
      <c r="J357" s="114" t="s">
        <v>420</v>
      </c>
      <c r="K357" s="114" t="s">
        <v>420</v>
      </c>
    </row>
    <row r="358" customFormat="false" ht="27.7" hidden="false" customHeight="false" outlineLevel="0" collapsed="false">
      <c r="A358" s="90" t="n">
        <f aca="false">A357+1</f>
        <v>354</v>
      </c>
      <c r="B358" s="184" t="s">
        <v>4000</v>
      </c>
      <c r="C358" s="279" t="s">
        <v>4001</v>
      </c>
      <c r="D358" s="300" t="s">
        <v>4002</v>
      </c>
      <c r="E358" s="280" t="s">
        <v>3905</v>
      </c>
      <c r="F358" s="301" t="n">
        <v>73785.6</v>
      </c>
      <c r="G358" s="302" t="n">
        <v>0</v>
      </c>
      <c r="H358" s="115" t="s">
        <v>2369</v>
      </c>
      <c r="I358" s="114" t="s">
        <v>420</v>
      </c>
      <c r="J358" s="114" t="s">
        <v>420</v>
      </c>
      <c r="K358" s="114" t="s">
        <v>420</v>
      </c>
    </row>
    <row r="359" customFormat="false" ht="27.7" hidden="false" customHeight="false" outlineLevel="0" collapsed="false">
      <c r="A359" s="90" t="n">
        <f aca="false">A358+1</f>
        <v>355</v>
      </c>
      <c r="B359" s="184" t="s">
        <v>4003</v>
      </c>
      <c r="C359" s="279" t="s">
        <v>4001</v>
      </c>
      <c r="D359" s="300" t="s">
        <v>4004</v>
      </c>
      <c r="E359" s="280" t="s">
        <v>3905</v>
      </c>
      <c r="F359" s="301" t="n">
        <v>73785.6</v>
      </c>
      <c r="G359" s="302" t="n">
        <v>0</v>
      </c>
      <c r="H359" s="115" t="s">
        <v>2369</v>
      </c>
      <c r="I359" s="114" t="s">
        <v>420</v>
      </c>
      <c r="J359" s="114" t="s">
        <v>420</v>
      </c>
      <c r="K359" s="114" t="s">
        <v>420</v>
      </c>
    </row>
    <row r="360" customFormat="false" ht="27.7" hidden="false" customHeight="false" outlineLevel="0" collapsed="false">
      <c r="A360" s="90" t="n">
        <f aca="false">A359+1</f>
        <v>356</v>
      </c>
      <c r="B360" s="184" t="s">
        <v>4005</v>
      </c>
      <c r="C360" s="279" t="s">
        <v>4006</v>
      </c>
      <c r="D360" s="300" t="s">
        <v>4007</v>
      </c>
      <c r="E360" s="280" t="s">
        <v>3905</v>
      </c>
      <c r="F360" s="301" t="n">
        <v>52891.65</v>
      </c>
      <c r="G360" s="302" t="n">
        <v>0</v>
      </c>
      <c r="H360" s="115" t="s">
        <v>2369</v>
      </c>
      <c r="I360" s="114" t="s">
        <v>420</v>
      </c>
      <c r="J360" s="114" t="s">
        <v>420</v>
      </c>
      <c r="K360" s="114" t="s">
        <v>420</v>
      </c>
    </row>
    <row r="361" customFormat="false" ht="27.7" hidden="false" customHeight="false" outlineLevel="0" collapsed="false">
      <c r="A361" s="90" t="n">
        <f aca="false">A360+1</f>
        <v>357</v>
      </c>
      <c r="B361" s="184" t="s">
        <v>4008</v>
      </c>
      <c r="C361" s="279" t="s">
        <v>4001</v>
      </c>
      <c r="D361" s="300" t="s">
        <v>4009</v>
      </c>
      <c r="E361" s="280" t="s">
        <v>3905</v>
      </c>
      <c r="F361" s="301" t="n">
        <v>73785.6</v>
      </c>
      <c r="G361" s="302" t="n">
        <v>0</v>
      </c>
      <c r="H361" s="115" t="s">
        <v>2369</v>
      </c>
      <c r="I361" s="114" t="s">
        <v>420</v>
      </c>
      <c r="J361" s="114" t="s">
        <v>420</v>
      </c>
      <c r="K361" s="114" t="s">
        <v>420</v>
      </c>
    </row>
    <row r="362" customFormat="false" ht="27.7" hidden="false" customHeight="false" outlineLevel="0" collapsed="false">
      <c r="A362" s="90" t="n">
        <f aca="false">A361+1</f>
        <v>358</v>
      </c>
      <c r="B362" s="184" t="s">
        <v>4010</v>
      </c>
      <c r="C362" s="279" t="s">
        <v>4011</v>
      </c>
      <c r="D362" s="300" t="s">
        <v>4012</v>
      </c>
      <c r="E362" s="280" t="s">
        <v>3905</v>
      </c>
      <c r="F362" s="301" t="n">
        <v>52891.65</v>
      </c>
      <c r="G362" s="302" t="n">
        <v>0</v>
      </c>
      <c r="H362" s="115" t="s">
        <v>2369</v>
      </c>
      <c r="I362" s="114" t="s">
        <v>420</v>
      </c>
      <c r="J362" s="114" t="s">
        <v>420</v>
      </c>
      <c r="K362" s="114" t="s">
        <v>420</v>
      </c>
    </row>
    <row r="363" customFormat="false" ht="40.95" hidden="false" customHeight="false" outlineLevel="0" collapsed="false">
      <c r="A363" s="90" t="n">
        <f aca="false">A362+1</f>
        <v>359</v>
      </c>
      <c r="B363" s="184" t="s">
        <v>4013</v>
      </c>
      <c r="C363" s="279" t="s">
        <v>4014</v>
      </c>
      <c r="D363" s="300" t="s">
        <v>4015</v>
      </c>
      <c r="E363" s="280" t="s">
        <v>3905</v>
      </c>
      <c r="F363" s="301" t="n">
        <v>239428.31</v>
      </c>
      <c r="G363" s="301" t="n">
        <v>107742.8</v>
      </c>
      <c r="H363" s="115" t="s">
        <v>2369</v>
      </c>
      <c r="I363" s="114" t="s">
        <v>420</v>
      </c>
      <c r="J363" s="114" t="s">
        <v>420</v>
      </c>
      <c r="K363" s="114" t="s">
        <v>420</v>
      </c>
    </row>
    <row r="364" customFormat="false" ht="27.7" hidden="false" customHeight="false" outlineLevel="0" collapsed="false">
      <c r="A364" s="90" t="n">
        <f aca="false">A363+1</f>
        <v>360</v>
      </c>
      <c r="B364" s="184" t="s">
        <v>4016</v>
      </c>
      <c r="C364" s="279" t="s">
        <v>4017</v>
      </c>
      <c r="D364" s="300" t="s">
        <v>4018</v>
      </c>
      <c r="E364" s="280" t="s">
        <v>3905</v>
      </c>
      <c r="F364" s="301" t="n">
        <v>2940500</v>
      </c>
      <c r="G364" s="301" t="n">
        <v>1855315.55</v>
      </c>
      <c r="H364" s="115" t="s">
        <v>2369</v>
      </c>
      <c r="I364" s="114" t="s">
        <v>420</v>
      </c>
      <c r="J364" s="114" t="s">
        <v>420</v>
      </c>
      <c r="K364" s="114" t="s">
        <v>420</v>
      </c>
    </row>
    <row r="365" customFormat="false" ht="40.95" hidden="false" customHeight="false" outlineLevel="0" collapsed="false">
      <c r="A365" s="90" t="n">
        <f aca="false">A364+1</f>
        <v>361</v>
      </c>
      <c r="B365" s="184" t="s">
        <v>4019</v>
      </c>
      <c r="C365" s="279" t="s">
        <v>4020</v>
      </c>
      <c r="D365" s="300" t="s">
        <v>4021</v>
      </c>
      <c r="E365" s="280" t="s">
        <v>3905</v>
      </c>
      <c r="F365" s="301" t="n">
        <v>4411356</v>
      </c>
      <c r="G365" s="301" t="n">
        <v>3676130.04</v>
      </c>
      <c r="H365" s="115" t="s">
        <v>2369</v>
      </c>
      <c r="I365" s="114" t="s">
        <v>420</v>
      </c>
      <c r="J365" s="114" t="s">
        <v>420</v>
      </c>
      <c r="K365" s="114" t="s">
        <v>420</v>
      </c>
    </row>
    <row r="366" customFormat="false" ht="28.5" hidden="false" customHeight="true" outlineLevel="0" collapsed="false">
      <c r="A366" s="90" t="n">
        <f aca="false">A365+1</f>
        <v>362</v>
      </c>
      <c r="B366" s="184" t="s">
        <v>4022</v>
      </c>
      <c r="C366" s="303" t="s">
        <v>3821</v>
      </c>
      <c r="D366" s="300" t="s">
        <v>4023</v>
      </c>
      <c r="E366" s="280" t="s">
        <v>3905</v>
      </c>
      <c r="F366" s="301" t="n">
        <v>62282.09</v>
      </c>
      <c r="G366" s="302" t="n">
        <v>0</v>
      </c>
      <c r="H366" s="115" t="s">
        <v>2369</v>
      </c>
      <c r="I366" s="114" t="s">
        <v>420</v>
      </c>
      <c r="J366" s="114" t="s">
        <v>420</v>
      </c>
      <c r="K366" s="114" t="s">
        <v>420</v>
      </c>
    </row>
    <row r="367" customFormat="false" ht="28.5" hidden="false" customHeight="true" outlineLevel="0" collapsed="false">
      <c r="A367" s="90" t="n">
        <f aca="false">A366+1</f>
        <v>363</v>
      </c>
      <c r="B367" s="184" t="s">
        <v>4024</v>
      </c>
      <c r="C367" s="303" t="s">
        <v>4025</v>
      </c>
      <c r="D367" s="300" t="s">
        <v>4026</v>
      </c>
      <c r="E367" s="280" t="s">
        <v>3905</v>
      </c>
      <c r="F367" s="301" t="n">
        <v>76477.5</v>
      </c>
      <c r="G367" s="302" t="n">
        <v>0</v>
      </c>
      <c r="H367" s="115" t="s">
        <v>2369</v>
      </c>
      <c r="I367" s="114" t="s">
        <v>420</v>
      </c>
      <c r="J367" s="114" t="s">
        <v>420</v>
      </c>
      <c r="K367" s="114" t="s">
        <v>420</v>
      </c>
    </row>
    <row r="368" customFormat="false" ht="27.75" hidden="false" customHeight="true" outlineLevel="0" collapsed="false">
      <c r="A368" s="90" t="n">
        <f aca="false">A367+1</f>
        <v>364</v>
      </c>
      <c r="B368" s="184" t="s">
        <v>4027</v>
      </c>
      <c r="C368" s="303" t="s">
        <v>4028</v>
      </c>
      <c r="D368" s="300" t="s">
        <v>4029</v>
      </c>
      <c r="E368" s="280" t="s">
        <v>3905</v>
      </c>
      <c r="F368" s="301" t="n">
        <v>68650</v>
      </c>
      <c r="G368" s="302" t="n">
        <v>0</v>
      </c>
      <c r="H368" s="115" t="s">
        <v>2369</v>
      </c>
      <c r="I368" s="114" t="s">
        <v>420</v>
      </c>
      <c r="J368" s="114" t="s">
        <v>420</v>
      </c>
      <c r="K368" s="114" t="s">
        <v>420</v>
      </c>
    </row>
    <row r="369" customFormat="false" ht="48.75" hidden="false" customHeight="true" outlineLevel="0" collapsed="false">
      <c r="A369" s="90" t="n">
        <f aca="false">A368+1</f>
        <v>365</v>
      </c>
      <c r="B369" s="184" t="s">
        <v>4030</v>
      </c>
      <c r="C369" s="303" t="s">
        <v>4031</v>
      </c>
      <c r="D369" s="300" t="s">
        <v>4032</v>
      </c>
      <c r="E369" s="280" t="s">
        <v>3905</v>
      </c>
      <c r="F369" s="301" t="n">
        <v>80950</v>
      </c>
      <c r="G369" s="302" t="n">
        <v>0</v>
      </c>
      <c r="H369" s="115" t="s">
        <v>2369</v>
      </c>
      <c r="I369" s="114" t="s">
        <v>420</v>
      </c>
      <c r="J369" s="114" t="s">
        <v>420</v>
      </c>
      <c r="K369" s="114" t="s">
        <v>420</v>
      </c>
    </row>
    <row r="370" customFormat="false" ht="45" hidden="false" customHeight="true" outlineLevel="0" collapsed="false">
      <c r="A370" s="90" t="n">
        <f aca="false">A369+1</f>
        <v>366</v>
      </c>
      <c r="B370" s="184" t="s">
        <v>4033</v>
      </c>
      <c r="C370" s="303" t="s">
        <v>4031</v>
      </c>
      <c r="D370" s="300" t="s">
        <v>4034</v>
      </c>
      <c r="E370" s="280" t="s">
        <v>3905</v>
      </c>
      <c r="F370" s="301" t="n">
        <v>80950</v>
      </c>
      <c r="G370" s="302" t="n">
        <v>0</v>
      </c>
      <c r="H370" s="115" t="s">
        <v>2369</v>
      </c>
      <c r="I370" s="114" t="s">
        <v>420</v>
      </c>
      <c r="J370" s="114" t="s">
        <v>420</v>
      </c>
      <c r="K370" s="114" t="s">
        <v>420</v>
      </c>
    </row>
    <row r="371" customFormat="false" ht="37.5" hidden="false" customHeight="true" outlineLevel="0" collapsed="false">
      <c r="A371" s="90" t="n">
        <f aca="false">A370+1</f>
        <v>367</v>
      </c>
      <c r="B371" s="184" t="s">
        <v>4035</v>
      </c>
      <c r="C371" s="303" t="s">
        <v>4036</v>
      </c>
      <c r="D371" s="300" t="s">
        <v>4037</v>
      </c>
      <c r="E371" s="280" t="s">
        <v>3905</v>
      </c>
      <c r="F371" s="301" t="n">
        <v>122250</v>
      </c>
      <c r="G371" s="302" t="n">
        <v>0</v>
      </c>
      <c r="H371" s="115" t="s">
        <v>2369</v>
      </c>
      <c r="I371" s="114" t="s">
        <v>420</v>
      </c>
      <c r="J371" s="114" t="s">
        <v>420</v>
      </c>
      <c r="K371" s="114" t="s">
        <v>420</v>
      </c>
    </row>
    <row r="372" customFormat="false" ht="37.5" hidden="false" customHeight="true" outlineLevel="0" collapsed="false">
      <c r="A372" s="90" t="n">
        <f aca="false">A371+1</f>
        <v>368</v>
      </c>
      <c r="B372" s="184" t="s">
        <v>4038</v>
      </c>
      <c r="C372" s="303" t="s">
        <v>4039</v>
      </c>
      <c r="D372" s="300" t="s">
        <v>4040</v>
      </c>
      <c r="E372" s="280" t="s">
        <v>3905</v>
      </c>
      <c r="F372" s="301" t="n">
        <v>56500</v>
      </c>
      <c r="G372" s="302" t="n">
        <v>0</v>
      </c>
      <c r="H372" s="115" t="s">
        <v>2369</v>
      </c>
      <c r="I372" s="114" t="s">
        <v>420</v>
      </c>
      <c r="J372" s="114" t="s">
        <v>420</v>
      </c>
      <c r="K372" s="114" t="s">
        <v>420</v>
      </c>
    </row>
    <row r="373" customFormat="false" ht="39" hidden="false" customHeight="true" outlineLevel="0" collapsed="false">
      <c r="A373" s="90" t="n">
        <f aca="false">A372+1</f>
        <v>369</v>
      </c>
      <c r="B373" s="184" t="s">
        <v>4041</v>
      </c>
      <c r="C373" s="303" t="s">
        <v>4042</v>
      </c>
      <c r="D373" s="300" t="s">
        <v>4043</v>
      </c>
      <c r="E373" s="280" t="s">
        <v>3905</v>
      </c>
      <c r="F373" s="301" t="n">
        <v>53000</v>
      </c>
      <c r="G373" s="301" t="n">
        <v>31800</v>
      </c>
      <c r="H373" s="115" t="s">
        <v>2369</v>
      </c>
      <c r="I373" s="114" t="s">
        <v>420</v>
      </c>
      <c r="J373" s="114" t="s">
        <v>420</v>
      </c>
      <c r="K373" s="114" t="s">
        <v>420</v>
      </c>
    </row>
    <row r="374" customFormat="false" ht="27.7" hidden="false" customHeight="false" outlineLevel="0" collapsed="false">
      <c r="A374" s="90" t="n">
        <f aca="false">A373+1</f>
        <v>370</v>
      </c>
      <c r="B374" s="184" t="s">
        <v>4044</v>
      </c>
      <c r="C374" s="303" t="s">
        <v>3031</v>
      </c>
      <c r="D374" s="300" t="s">
        <v>4045</v>
      </c>
      <c r="E374" s="280" t="s">
        <v>3905</v>
      </c>
      <c r="F374" s="301" t="n">
        <v>125000</v>
      </c>
      <c r="G374" s="301" t="n">
        <v>108333.44</v>
      </c>
      <c r="H374" s="115" t="s">
        <v>2369</v>
      </c>
      <c r="I374" s="114" t="s">
        <v>420</v>
      </c>
      <c r="J374" s="114" t="s">
        <v>420</v>
      </c>
      <c r="K374" s="114" t="s">
        <v>420</v>
      </c>
    </row>
    <row r="375" customFormat="false" ht="27.7" hidden="false" customHeight="false" outlineLevel="0" collapsed="false">
      <c r="A375" s="90" t="n">
        <f aca="false">A374+1</f>
        <v>371</v>
      </c>
      <c r="B375" s="184" t="s">
        <v>4046</v>
      </c>
      <c r="C375" s="303" t="s">
        <v>3034</v>
      </c>
      <c r="D375" s="300" t="s">
        <v>4047</v>
      </c>
      <c r="E375" s="280" t="s">
        <v>3905</v>
      </c>
      <c r="F375" s="301" t="n">
        <v>167138</v>
      </c>
      <c r="G375" s="301" t="n">
        <v>144853.04</v>
      </c>
      <c r="H375" s="110" t="s">
        <v>2369</v>
      </c>
      <c r="I375" s="90" t="s">
        <v>420</v>
      </c>
      <c r="J375" s="90" t="s">
        <v>420</v>
      </c>
      <c r="K375" s="90" t="s">
        <v>420</v>
      </c>
    </row>
    <row r="376" customFormat="false" ht="36" hidden="false" customHeight="true" outlineLevel="0" collapsed="false">
      <c r="A376" s="90" t="n">
        <f aca="false">A375+1</f>
        <v>372</v>
      </c>
      <c r="B376" s="184" t="s">
        <v>4048</v>
      </c>
      <c r="C376" s="303" t="s">
        <v>4049</v>
      </c>
      <c r="D376" s="300" t="s">
        <v>4050</v>
      </c>
      <c r="E376" s="303" t="s">
        <v>4051</v>
      </c>
      <c r="F376" s="301" t="n">
        <v>205533.6</v>
      </c>
      <c r="G376" s="301" t="n">
        <v>164426.88</v>
      </c>
      <c r="H376" s="115" t="s">
        <v>2369</v>
      </c>
      <c r="I376" s="114" t="s">
        <v>420</v>
      </c>
      <c r="J376" s="114" t="s">
        <v>420</v>
      </c>
      <c r="K376" s="114" t="s">
        <v>420</v>
      </c>
    </row>
    <row r="377" customFormat="false" ht="42.75" hidden="false" customHeight="true" outlineLevel="0" collapsed="false">
      <c r="A377" s="90" t="n">
        <f aca="false">A376+1</f>
        <v>373</v>
      </c>
      <c r="B377" s="184" t="s">
        <v>4052</v>
      </c>
      <c r="C377" s="303" t="s">
        <v>4053</v>
      </c>
      <c r="D377" s="300" t="s">
        <v>4054</v>
      </c>
      <c r="E377" s="303" t="s">
        <v>4051</v>
      </c>
      <c r="F377" s="301" t="n">
        <v>92600</v>
      </c>
      <c r="G377" s="302" t="n">
        <v>0</v>
      </c>
      <c r="H377" s="115" t="s">
        <v>2369</v>
      </c>
      <c r="I377" s="114" t="s">
        <v>420</v>
      </c>
      <c r="J377" s="114" t="s">
        <v>420</v>
      </c>
      <c r="K377" s="114" t="s">
        <v>420</v>
      </c>
    </row>
    <row r="378" customFormat="false" ht="42.75" hidden="false" customHeight="true" outlineLevel="0" collapsed="false">
      <c r="A378" s="90" t="n">
        <f aca="false">A377+1</f>
        <v>374</v>
      </c>
      <c r="B378" s="184" t="s">
        <v>4055</v>
      </c>
      <c r="C378" s="303" t="s">
        <v>4056</v>
      </c>
      <c r="D378" s="300" t="s">
        <v>4054</v>
      </c>
      <c r="E378" s="303" t="s">
        <v>4051</v>
      </c>
      <c r="F378" s="301" t="n">
        <v>98200</v>
      </c>
      <c r="G378" s="302" t="n">
        <v>0</v>
      </c>
      <c r="H378" s="115" t="s">
        <v>2369</v>
      </c>
      <c r="I378" s="114" t="s">
        <v>420</v>
      </c>
      <c r="J378" s="114" t="s">
        <v>420</v>
      </c>
      <c r="K378" s="114" t="s">
        <v>420</v>
      </c>
    </row>
    <row r="379" customFormat="false" ht="42.75" hidden="false" customHeight="true" outlineLevel="0" collapsed="false">
      <c r="A379" s="90" t="n">
        <f aca="false">A378+1</f>
        <v>375</v>
      </c>
      <c r="B379" s="184" t="s">
        <v>4057</v>
      </c>
      <c r="C379" s="303" t="s">
        <v>4053</v>
      </c>
      <c r="D379" s="300" t="s">
        <v>4058</v>
      </c>
      <c r="E379" s="303" t="s">
        <v>4051</v>
      </c>
      <c r="F379" s="301" t="n">
        <v>92600</v>
      </c>
      <c r="G379" s="302" t="n">
        <v>0</v>
      </c>
      <c r="H379" s="115" t="s">
        <v>2369</v>
      </c>
      <c r="I379" s="114" t="s">
        <v>420</v>
      </c>
      <c r="J379" s="114" t="s">
        <v>420</v>
      </c>
      <c r="K379" s="114" t="s">
        <v>420</v>
      </c>
    </row>
    <row r="380" customFormat="false" ht="42.75" hidden="false" customHeight="true" outlineLevel="0" collapsed="false">
      <c r="A380" s="90" t="n">
        <f aca="false">A379+1</f>
        <v>376</v>
      </c>
      <c r="B380" s="184" t="s">
        <v>4059</v>
      </c>
      <c r="C380" s="303" t="s">
        <v>4053</v>
      </c>
      <c r="D380" s="300" t="s">
        <v>4060</v>
      </c>
      <c r="E380" s="303" t="s">
        <v>4051</v>
      </c>
      <c r="F380" s="301" t="n">
        <v>92600</v>
      </c>
      <c r="G380" s="302" t="n">
        <v>0</v>
      </c>
      <c r="H380" s="115" t="s">
        <v>2369</v>
      </c>
      <c r="I380" s="114" t="s">
        <v>420</v>
      </c>
      <c r="J380" s="114" t="s">
        <v>420</v>
      </c>
      <c r="K380" s="114" t="s">
        <v>420</v>
      </c>
    </row>
    <row r="381" customFormat="false" ht="42.75" hidden="false" customHeight="true" outlineLevel="0" collapsed="false">
      <c r="A381" s="90" t="n">
        <f aca="false">A380+1</f>
        <v>377</v>
      </c>
      <c r="B381" s="184" t="s">
        <v>4061</v>
      </c>
      <c r="C381" s="303" t="s">
        <v>4053</v>
      </c>
      <c r="D381" s="300" t="s">
        <v>4062</v>
      </c>
      <c r="E381" s="303" t="s">
        <v>4051</v>
      </c>
      <c r="F381" s="301" t="n">
        <v>92600</v>
      </c>
      <c r="G381" s="302" t="n">
        <v>0</v>
      </c>
      <c r="H381" s="115" t="s">
        <v>2369</v>
      </c>
      <c r="I381" s="114" t="s">
        <v>420</v>
      </c>
      <c r="J381" s="114" t="s">
        <v>420</v>
      </c>
      <c r="K381" s="114" t="s">
        <v>420</v>
      </c>
    </row>
    <row r="382" customFormat="false" ht="46.5" hidden="false" customHeight="true" outlineLevel="0" collapsed="false">
      <c r="A382" s="90" t="n">
        <f aca="false">A381+1</f>
        <v>378</v>
      </c>
      <c r="B382" s="184" t="s">
        <v>4063</v>
      </c>
      <c r="C382" s="303" t="s">
        <v>4053</v>
      </c>
      <c r="D382" s="300" t="s">
        <v>4062</v>
      </c>
      <c r="E382" s="303" t="s">
        <v>4051</v>
      </c>
      <c r="F382" s="301" t="n">
        <v>92600</v>
      </c>
      <c r="G382" s="302" t="n">
        <v>0</v>
      </c>
      <c r="H382" s="115" t="s">
        <v>2369</v>
      </c>
      <c r="I382" s="114" t="s">
        <v>420</v>
      </c>
      <c r="J382" s="114" t="s">
        <v>420</v>
      </c>
      <c r="K382" s="114" t="s">
        <v>420</v>
      </c>
    </row>
    <row r="383" customFormat="false" ht="46.5" hidden="false" customHeight="true" outlineLevel="0" collapsed="false">
      <c r="A383" s="90" t="n">
        <f aca="false">A382+1</f>
        <v>379</v>
      </c>
      <c r="B383" s="184" t="s">
        <v>4064</v>
      </c>
      <c r="C383" s="303" t="s">
        <v>4053</v>
      </c>
      <c r="D383" s="300" t="s">
        <v>4065</v>
      </c>
      <c r="E383" s="303" t="s">
        <v>4051</v>
      </c>
      <c r="F383" s="301" t="n">
        <v>92600</v>
      </c>
      <c r="G383" s="302" t="n">
        <v>0</v>
      </c>
      <c r="H383" s="115" t="s">
        <v>2369</v>
      </c>
      <c r="I383" s="114" t="s">
        <v>420</v>
      </c>
      <c r="J383" s="114" t="s">
        <v>420</v>
      </c>
      <c r="K383" s="114" t="s">
        <v>420</v>
      </c>
    </row>
    <row r="384" customFormat="false" ht="46.5" hidden="false" customHeight="true" outlineLevel="0" collapsed="false">
      <c r="A384" s="90" t="n">
        <f aca="false">A383+1</f>
        <v>380</v>
      </c>
      <c r="B384" s="184" t="s">
        <v>4066</v>
      </c>
      <c r="C384" s="303" t="s">
        <v>4053</v>
      </c>
      <c r="D384" s="300" t="s">
        <v>4067</v>
      </c>
      <c r="E384" s="303" t="s">
        <v>4051</v>
      </c>
      <c r="F384" s="301" t="n">
        <v>92600</v>
      </c>
      <c r="G384" s="302" t="n">
        <v>0</v>
      </c>
      <c r="H384" s="115" t="s">
        <v>2369</v>
      </c>
      <c r="I384" s="114" t="s">
        <v>420</v>
      </c>
      <c r="J384" s="114" t="s">
        <v>420</v>
      </c>
      <c r="K384" s="114" t="s">
        <v>420</v>
      </c>
    </row>
    <row r="385" customFormat="false" ht="46.5" hidden="false" customHeight="true" outlineLevel="0" collapsed="false">
      <c r="A385" s="90" t="n">
        <f aca="false">A384+1</f>
        <v>381</v>
      </c>
      <c r="B385" s="184" t="s">
        <v>4068</v>
      </c>
      <c r="C385" s="303" t="s">
        <v>4053</v>
      </c>
      <c r="D385" s="300" t="s">
        <v>4069</v>
      </c>
      <c r="E385" s="303" t="s">
        <v>4051</v>
      </c>
      <c r="F385" s="301" t="n">
        <v>92600</v>
      </c>
      <c r="G385" s="302" t="n">
        <v>0</v>
      </c>
      <c r="H385" s="115" t="s">
        <v>2369</v>
      </c>
      <c r="I385" s="114" t="s">
        <v>420</v>
      </c>
      <c r="J385" s="114" t="s">
        <v>420</v>
      </c>
      <c r="K385" s="114" t="s">
        <v>420</v>
      </c>
    </row>
    <row r="386" customFormat="false" ht="46.5" hidden="false" customHeight="true" outlineLevel="0" collapsed="false">
      <c r="A386" s="90" t="n">
        <f aca="false">A385+1</f>
        <v>382</v>
      </c>
      <c r="B386" s="184" t="s">
        <v>4070</v>
      </c>
      <c r="C386" s="303" t="s">
        <v>4053</v>
      </c>
      <c r="D386" s="300" t="s">
        <v>4071</v>
      </c>
      <c r="E386" s="303" t="s">
        <v>4051</v>
      </c>
      <c r="F386" s="301" t="n">
        <v>92600</v>
      </c>
      <c r="G386" s="302" t="n">
        <v>0</v>
      </c>
      <c r="H386" s="115" t="s">
        <v>2369</v>
      </c>
      <c r="I386" s="114" t="s">
        <v>420</v>
      </c>
      <c r="J386" s="114" t="s">
        <v>420</v>
      </c>
      <c r="K386" s="114" t="s">
        <v>420</v>
      </c>
    </row>
    <row r="387" customFormat="false" ht="46.5" hidden="false" customHeight="true" outlineLevel="0" collapsed="false">
      <c r="A387" s="90" t="n">
        <f aca="false">A386+1</f>
        <v>383</v>
      </c>
      <c r="B387" s="184" t="s">
        <v>4072</v>
      </c>
      <c r="C387" s="303" t="s">
        <v>4053</v>
      </c>
      <c r="D387" s="300" t="s">
        <v>4073</v>
      </c>
      <c r="E387" s="303" t="s">
        <v>4051</v>
      </c>
      <c r="F387" s="301" t="n">
        <v>92600</v>
      </c>
      <c r="G387" s="302" t="n">
        <v>0</v>
      </c>
      <c r="H387" s="115" t="s">
        <v>2369</v>
      </c>
      <c r="I387" s="114" t="s">
        <v>420</v>
      </c>
      <c r="J387" s="114" t="s">
        <v>420</v>
      </c>
      <c r="K387" s="114" t="s">
        <v>420</v>
      </c>
    </row>
    <row r="388" customFormat="false" ht="46.5" hidden="false" customHeight="true" outlineLevel="0" collapsed="false">
      <c r="A388" s="90" t="n">
        <f aca="false">A387+1</f>
        <v>384</v>
      </c>
      <c r="B388" s="184" t="s">
        <v>4074</v>
      </c>
      <c r="C388" s="303" t="s">
        <v>4053</v>
      </c>
      <c r="D388" s="300" t="s">
        <v>4075</v>
      </c>
      <c r="E388" s="303" t="s">
        <v>4051</v>
      </c>
      <c r="F388" s="301" t="n">
        <v>92600</v>
      </c>
      <c r="G388" s="302" t="n">
        <v>0</v>
      </c>
      <c r="H388" s="115" t="s">
        <v>2369</v>
      </c>
      <c r="I388" s="114" t="s">
        <v>420</v>
      </c>
      <c r="J388" s="114" t="s">
        <v>420</v>
      </c>
      <c r="K388" s="114" t="s">
        <v>420</v>
      </c>
    </row>
    <row r="389" customFormat="false" ht="28.5" hidden="false" customHeight="true" outlineLevel="0" collapsed="false">
      <c r="A389" s="90" t="n">
        <f aca="false">A388+1</f>
        <v>385</v>
      </c>
      <c r="B389" s="184" t="s">
        <v>4076</v>
      </c>
      <c r="C389" s="303" t="s">
        <v>4077</v>
      </c>
      <c r="D389" s="300" t="s">
        <v>4078</v>
      </c>
      <c r="E389" s="303" t="s">
        <v>4051</v>
      </c>
      <c r="F389" s="301" t="n">
        <v>204167.25</v>
      </c>
      <c r="G389" s="301" t="n">
        <v>85069.81</v>
      </c>
      <c r="H389" s="115" t="s">
        <v>2369</v>
      </c>
      <c r="I389" s="114" t="s">
        <v>420</v>
      </c>
      <c r="J389" s="114" t="s">
        <v>420</v>
      </c>
      <c r="K389" s="114" t="s">
        <v>420</v>
      </c>
    </row>
    <row r="390" customFormat="false" ht="28.5" hidden="false" customHeight="true" outlineLevel="0" collapsed="false">
      <c r="A390" s="90" t="n">
        <f aca="false">A389+1</f>
        <v>386</v>
      </c>
      <c r="B390" s="184" t="s">
        <v>4079</v>
      </c>
      <c r="C390" s="303" t="s">
        <v>4080</v>
      </c>
      <c r="D390" s="300" t="s">
        <v>4081</v>
      </c>
      <c r="E390" s="303" t="s">
        <v>4051</v>
      </c>
      <c r="F390" s="301" t="n">
        <v>72458.58</v>
      </c>
      <c r="G390" s="302" t="n">
        <v>0</v>
      </c>
      <c r="H390" s="115" t="s">
        <v>2369</v>
      </c>
      <c r="I390" s="114" t="s">
        <v>420</v>
      </c>
      <c r="J390" s="114" t="s">
        <v>420</v>
      </c>
      <c r="K390" s="114" t="s">
        <v>420</v>
      </c>
    </row>
    <row r="391" customFormat="false" ht="28.5" hidden="false" customHeight="true" outlineLevel="0" collapsed="false">
      <c r="A391" s="90" t="n">
        <f aca="false">A390+1</f>
        <v>387</v>
      </c>
      <c r="B391" s="184" t="s">
        <v>4082</v>
      </c>
      <c r="C391" s="303" t="s">
        <v>4083</v>
      </c>
      <c r="D391" s="300" t="s">
        <v>4084</v>
      </c>
      <c r="E391" s="303" t="s">
        <v>4051</v>
      </c>
      <c r="F391" s="301" t="n">
        <v>72458.58</v>
      </c>
      <c r="G391" s="302" t="n">
        <v>0</v>
      </c>
      <c r="H391" s="115" t="s">
        <v>2369</v>
      </c>
      <c r="I391" s="114" t="s">
        <v>420</v>
      </c>
      <c r="J391" s="114" t="s">
        <v>420</v>
      </c>
      <c r="K391" s="114" t="s">
        <v>420</v>
      </c>
    </row>
    <row r="392" customFormat="false" ht="28.5" hidden="false" customHeight="true" outlineLevel="0" collapsed="false">
      <c r="A392" s="90" t="n">
        <f aca="false">A391+1</f>
        <v>388</v>
      </c>
      <c r="B392" s="184" t="s">
        <v>4085</v>
      </c>
      <c r="C392" s="303" t="s">
        <v>4086</v>
      </c>
      <c r="D392" s="300" t="s">
        <v>4087</v>
      </c>
      <c r="E392" s="303" t="s">
        <v>4051</v>
      </c>
      <c r="F392" s="301" t="n">
        <v>148680.08</v>
      </c>
      <c r="G392" s="301" t="n">
        <v>101598.08</v>
      </c>
      <c r="H392" s="115" t="s">
        <v>2369</v>
      </c>
      <c r="I392" s="114" t="s">
        <v>420</v>
      </c>
      <c r="J392" s="114" t="s">
        <v>420</v>
      </c>
      <c r="K392" s="114" t="s">
        <v>420</v>
      </c>
    </row>
    <row r="393" customFormat="false" ht="28.5" hidden="false" customHeight="true" outlineLevel="0" collapsed="false">
      <c r="A393" s="90" t="n">
        <f aca="false">A392+1</f>
        <v>389</v>
      </c>
      <c r="B393" s="184" t="s">
        <v>4088</v>
      </c>
      <c r="C393" s="303" t="s">
        <v>4089</v>
      </c>
      <c r="D393" s="300" t="s">
        <v>4090</v>
      </c>
      <c r="E393" s="303" t="s">
        <v>4051</v>
      </c>
      <c r="F393" s="301" t="n">
        <v>72458.58</v>
      </c>
      <c r="G393" s="302" t="n">
        <v>0</v>
      </c>
      <c r="H393" s="115" t="s">
        <v>2369</v>
      </c>
      <c r="I393" s="114" t="s">
        <v>420</v>
      </c>
      <c r="J393" s="114" t="s">
        <v>420</v>
      </c>
      <c r="K393" s="114" t="s">
        <v>420</v>
      </c>
    </row>
    <row r="394" customFormat="false" ht="15.75" hidden="false" customHeight="true" outlineLevel="0" collapsed="false">
      <c r="A394" s="90" t="n">
        <f aca="false">A393+1</f>
        <v>390</v>
      </c>
      <c r="B394" s="184" t="s">
        <v>4091</v>
      </c>
      <c r="C394" s="303" t="s">
        <v>4092</v>
      </c>
      <c r="D394" s="300" t="s">
        <v>4093</v>
      </c>
      <c r="E394" s="303" t="s">
        <v>4051</v>
      </c>
      <c r="F394" s="301" t="n">
        <v>72458.58</v>
      </c>
      <c r="G394" s="302" t="n">
        <v>0</v>
      </c>
      <c r="H394" s="115" t="s">
        <v>2369</v>
      </c>
      <c r="I394" s="114" t="s">
        <v>420</v>
      </c>
      <c r="J394" s="114" t="s">
        <v>420</v>
      </c>
      <c r="K394" s="114" t="s">
        <v>420</v>
      </c>
    </row>
    <row r="395" customFormat="false" ht="15.75" hidden="false" customHeight="true" outlineLevel="0" collapsed="false">
      <c r="A395" s="90" t="n">
        <f aca="false">A394+1</f>
        <v>391</v>
      </c>
      <c r="B395" s="184" t="s">
        <v>4094</v>
      </c>
      <c r="C395" s="303" t="s">
        <v>4095</v>
      </c>
      <c r="D395" s="300" t="s">
        <v>4096</v>
      </c>
      <c r="E395" s="303" t="s">
        <v>4051</v>
      </c>
      <c r="F395" s="301" t="n">
        <v>199000</v>
      </c>
      <c r="G395" s="301" t="n">
        <v>159199.84</v>
      </c>
      <c r="H395" s="115" t="s">
        <v>2369</v>
      </c>
      <c r="I395" s="114" t="s">
        <v>420</v>
      </c>
      <c r="J395" s="114" t="s">
        <v>420</v>
      </c>
      <c r="K395" s="114" t="s">
        <v>420</v>
      </c>
    </row>
    <row r="396" customFormat="false" ht="33.75" hidden="false" customHeight="true" outlineLevel="0" collapsed="false">
      <c r="A396" s="90" t="n">
        <f aca="false">A395+1</f>
        <v>392</v>
      </c>
      <c r="B396" s="184" t="s">
        <v>4097</v>
      </c>
      <c r="C396" s="303" t="s">
        <v>4098</v>
      </c>
      <c r="D396" s="300" t="s">
        <v>4099</v>
      </c>
      <c r="E396" s="303" t="s">
        <v>4051</v>
      </c>
      <c r="F396" s="301" t="n">
        <v>556901.5</v>
      </c>
      <c r="G396" s="301" t="n">
        <v>315577.3</v>
      </c>
      <c r="H396" s="115" t="s">
        <v>2369</v>
      </c>
      <c r="I396" s="114" t="s">
        <v>420</v>
      </c>
      <c r="J396" s="114" t="s">
        <v>420</v>
      </c>
      <c r="K396" s="114" t="s">
        <v>420</v>
      </c>
    </row>
    <row r="397" customFormat="false" ht="33.75" hidden="false" customHeight="true" outlineLevel="0" collapsed="false">
      <c r="A397" s="90" t="n">
        <f aca="false">A396+1</f>
        <v>393</v>
      </c>
      <c r="B397" s="184" t="s">
        <v>4100</v>
      </c>
      <c r="C397" s="303" t="s">
        <v>4101</v>
      </c>
      <c r="D397" s="300" t="s">
        <v>4102</v>
      </c>
      <c r="E397" s="303" t="s">
        <v>4051</v>
      </c>
      <c r="F397" s="301" t="n">
        <v>72458.58</v>
      </c>
      <c r="G397" s="302" t="n">
        <v>0</v>
      </c>
      <c r="H397" s="115" t="s">
        <v>2369</v>
      </c>
      <c r="I397" s="114" t="s">
        <v>420</v>
      </c>
      <c r="J397" s="114" t="s">
        <v>420</v>
      </c>
      <c r="K397" s="114" t="s">
        <v>420</v>
      </c>
    </row>
    <row r="398" customFormat="false" ht="33.75" hidden="false" customHeight="true" outlineLevel="0" collapsed="false">
      <c r="A398" s="90" t="n">
        <f aca="false">A397+1</f>
        <v>394</v>
      </c>
      <c r="B398" s="184" t="s">
        <v>4103</v>
      </c>
      <c r="C398" s="303" t="s">
        <v>4104</v>
      </c>
      <c r="D398" s="300" t="s">
        <v>4105</v>
      </c>
      <c r="E398" s="303" t="s">
        <v>4051</v>
      </c>
      <c r="F398" s="301" t="n">
        <v>72458.58</v>
      </c>
      <c r="G398" s="302" t="n">
        <v>0</v>
      </c>
      <c r="H398" s="115" t="s">
        <v>2369</v>
      </c>
      <c r="I398" s="114" t="s">
        <v>420</v>
      </c>
      <c r="J398" s="114" t="s">
        <v>420</v>
      </c>
      <c r="K398" s="114" t="s">
        <v>420</v>
      </c>
    </row>
    <row r="399" customFormat="false" ht="33.75" hidden="false" customHeight="true" outlineLevel="0" collapsed="false">
      <c r="A399" s="90" t="n">
        <f aca="false">A398+1</f>
        <v>395</v>
      </c>
      <c r="B399" s="184" t="s">
        <v>4106</v>
      </c>
      <c r="C399" s="303" t="s">
        <v>4107</v>
      </c>
      <c r="D399" s="300" t="s">
        <v>4108</v>
      </c>
      <c r="E399" s="303" t="s">
        <v>4051</v>
      </c>
      <c r="F399" s="301" t="n">
        <v>72458.58</v>
      </c>
      <c r="G399" s="302" t="n">
        <v>0</v>
      </c>
      <c r="H399" s="115" t="s">
        <v>2369</v>
      </c>
      <c r="I399" s="114" t="s">
        <v>420</v>
      </c>
      <c r="J399" s="114" t="s">
        <v>420</v>
      </c>
      <c r="K399" s="114" t="s">
        <v>420</v>
      </c>
    </row>
    <row r="400" customFormat="false" ht="33.75" hidden="false" customHeight="true" outlineLevel="0" collapsed="false">
      <c r="A400" s="90" t="n">
        <f aca="false">A399+1</f>
        <v>396</v>
      </c>
      <c r="B400" s="184" t="s">
        <v>4109</v>
      </c>
      <c r="C400" s="303" t="s">
        <v>4110</v>
      </c>
      <c r="D400" s="300" t="s">
        <v>4111</v>
      </c>
      <c r="E400" s="303" t="s">
        <v>4051</v>
      </c>
      <c r="F400" s="301" t="n">
        <v>72458.58</v>
      </c>
      <c r="G400" s="302" t="n">
        <v>0</v>
      </c>
      <c r="H400" s="115" t="s">
        <v>2369</v>
      </c>
      <c r="I400" s="114" t="s">
        <v>420</v>
      </c>
      <c r="J400" s="114" t="s">
        <v>420</v>
      </c>
      <c r="K400" s="114" t="s">
        <v>420</v>
      </c>
    </row>
    <row r="401" customFormat="false" ht="33.75" hidden="false" customHeight="true" outlineLevel="0" collapsed="false">
      <c r="A401" s="90" t="n">
        <f aca="false">A400+1</f>
        <v>397</v>
      </c>
      <c r="B401" s="184" t="s">
        <v>4112</v>
      </c>
      <c r="C401" s="303" t="s">
        <v>4113</v>
      </c>
      <c r="D401" s="300" t="s">
        <v>4114</v>
      </c>
      <c r="E401" s="303" t="s">
        <v>4051</v>
      </c>
      <c r="F401" s="301" t="n">
        <v>72458.58</v>
      </c>
      <c r="G401" s="302" t="n">
        <v>0</v>
      </c>
      <c r="H401" s="115" t="s">
        <v>2369</v>
      </c>
      <c r="I401" s="114" t="s">
        <v>420</v>
      </c>
      <c r="J401" s="114" t="s">
        <v>420</v>
      </c>
      <c r="K401" s="114" t="s">
        <v>420</v>
      </c>
    </row>
    <row r="402" customFormat="false" ht="33.75" hidden="false" customHeight="true" outlineLevel="0" collapsed="false">
      <c r="A402" s="90" t="n">
        <f aca="false">A401+1</f>
        <v>398</v>
      </c>
      <c r="B402" s="184" t="s">
        <v>4115</v>
      </c>
      <c r="C402" s="303" t="s">
        <v>4116</v>
      </c>
      <c r="D402" s="300" t="s">
        <v>4117</v>
      </c>
      <c r="E402" s="303" t="s">
        <v>4051</v>
      </c>
      <c r="F402" s="301" t="n">
        <v>88887.9</v>
      </c>
      <c r="G402" s="302" t="n">
        <v>0</v>
      </c>
      <c r="H402" s="115" t="s">
        <v>2369</v>
      </c>
      <c r="I402" s="114" t="s">
        <v>420</v>
      </c>
      <c r="J402" s="114" t="s">
        <v>420</v>
      </c>
      <c r="K402" s="114" t="s">
        <v>420</v>
      </c>
    </row>
    <row r="403" customFormat="false" ht="33.75" hidden="false" customHeight="true" outlineLevel="0" collapsed="false">
      <c r="A403" s="90" t="n">
        <f aca="false">A402+1</f>
        <v>399</v>
      </c>
      <c r="B403" s="184" t="s">
        <v>4118</v>
      </c>
      <c r="C403" s="303" t="s">
        <v>4119</v>
      </c>
      <c r="D403" s="300" t="s">
        <v>4120</v>
      </c>
      <c r="E403" s="303" t="s">
        <v>4051</v>
      </c>
      <c r="F403" s="301" t="n">
        <v>88030.94</v>
      </c>
      <c r="G403" s="302" t="n">
        <v>0</v>
      </c>
      <c r="H403" s="115" t="s">
        <v>2369</v>
      </c>
      <c r="I403" s="114" t="s">
        <v>420</v>
      </c>
      <c r="J403" s="114" t="s">
        <v>420</v>
      </c>
      <c r="K403" s="114" t="s">
        <v>420</v>
      </c>
    </row>
    <row r="404" customFormat="false" ht="33.75" hidden="false" customHeight="true" outlineLevel="0" collapsed="false">
      <c r="A404" s="90" t="n">
        <f aca="false">A403+1</f>
        <v>400</v>
      </c>
      <c r="B404" s="184" t="s">
        <v>4121</v>
      </c>
      <c r="C404" s="303" t="s">
        <v>4122</v>
      </c>
      <c r="D404" s="300" t="s">
        <v>4123</v>
      </c>
      <c r="E404" s="303" t="s">
        <v>4051</v>
      </c>
      <c r="F404" s="301" t="n">
        <v>77087.49</v>
      </c>
      <c r="G404" s="302" t="n">
        <v>0</v>
      </c>
      <c r="H404" s="115" t="s">
        <v>2369</v>
      </c>
      <c r="I404" s="114" t="s">
        <v>420</v>
      </c>
      <c r="J404" s="114" t="s">
        <v>420</v>
      </c>
      <c r="K404" s="114" t="s">
        <v>420</v>
      </c>
    </row>
    <row r="405" customFormat="false" ht="33.75" hidden="false" customHeight="true" outlineLevel="0" collapsed="false">
      <c r="A405" s="90" t="n">
        <f aca="false">A404+1</f>
        <v>401</v>
      </c>
      <c r="B405" s="184" t="s">
        <v>4124</v>
      </c>
      <c r="C405" s="303" t="s">
        <v>4122</v>
      </c>
      <c r="D405" s="300" t="s">
        <v>4125</v>
      </c>
      <c r="E405" s="303" t="s">
        <v>4051</v>
      </c>
      <c r="F405" s="301" t="n">
        <v>77087.49</v>
      </c>
      <c r="G405" s="302" t="n">
        <v>0</v>
      </c>
      <c r="H405" s="115" t="s">
        <v>2369</v>
      </c>
      <c r="I405" s="114" t="s">
        <v>420</v>
      </c>
      <c r="J405" s="114" t="s">
        <v>420</v>
      </c>
      <c r="K405" s="114" t="s">
        <v>420</v>
      </c>
    </row>
    <row r="406" customFormat="false" ht="33.75" hidden="false" customHeight="true" outlineLevel="0" collapsed="false">
      <c r="A406" s="90" t="n">
        <f aca="false">A405+1</f>
        <v>402</v>
      </c>
      <c r="B406" s="184" t="s">
        <v>4126</v>
      </c>
      <c r="C406" s="303" t="s">
        <v>4127</v>
      </c>
      <c r="D406" s="300" t="s">
        <v>4128</v>
      </c>
      <c r="E406" s="303" t="s">
        <v>4051</v>
      </c>
      <c r="F406" s="301" t="n">
        <v>65625</v>
      </c>
      <c r="G406" s="302" t="n">
        <v>0</v>
      </c>
      <c r="H406" s="115" t="s">
        <v>2369</v>
      </c>
      <c r="I406" s="114" t="s">
        <v>420</v>
      </c>
      <c r="J406" s="114" t="s">
        <v>420</v>
      </c>
      <c r="K406" s="114" t="s">
        <v>420</v>
      </c>
    </row>
    <row r="407" customFormat="false" ht="33.75" hidden="false" customHeight="true" outlineLevel="0" collapsed="false">
      <c r="A407" s="90" t="n">
        <f aca="false">A406+1</f>
        <v>403</v>
      </c>
      <c r="B407" s="184" t="s">
        <v>4129</v>
      </c>
      <c r="C407" s="303" t="s">
        <v>4130</v>
      </c>
      <c r="D407" s="300" t="s">
        <v>4131</v>
      </c>
      <c r="E407" s="303" t="s">
        <v>4051</v>
      </c>
      <c r="F407" s="301" t="n">
        <v>140416.4</v>
      </c>
      <c r="G407" s="301" t="n">
        <v>25743.17</v>
      </c>
      <c r="H407" s="115" t="s">
        <v>2369</v>
      </c>
      <c r="I407" s="114" t="s">
        <v>420</v>
      </c>
      <c r="J407" s="114" t="s">
        <v>420</v>
      </c>
      <c r="K407" s="114" t="s">
        <v>420</v>
      </c>
    </row>
    <row r="408" customFormat="false" ht="15.75" hidden="false" customHeight="true" outlineLevel="0" collapsed="false">
      <c r="A408" s="90" t="n">
        <f aca="false">A407+1</f>
        <v>404</v>
      </c>
      <c r="B408" s="184" t="s">
        <v>4132</v>
      </c>
      <c r="C408" s="303" t="s">
        <v>4133</v>
      </c>
      <c r="D408" s="300" t="s">
        <v>4134</v>
      </c>
      <c r="E408" s="303" t="s">
        <v>4051</v>
      </c>
      <c r="F408" s="301" t="n">
        <v>164858.75</v>
      </c>
      <c r="G408" s="301" t="n">
        <v>30223.9</v>
      </c>
      <c r="H408" s="115" t="s">
        <v>2369</v>
      </c>
      <c r="I408" s="114" t="s">
        <v>420</v>
      </c>
      <c r="J408" s="114" t="s">
        <v>420</v>
      </c>
      <c r="K408" s="114" t="s">
        <v>420</v>
      </c>
    </row>
    <row r="409" customFormat="false" ht="15.75" hidden="false" customHeight="true" outlineLevel="0" collapsed="false">
      <c r="A409" s="90" t="n">
        <f aca="false">A408+1</f>
        <v>405</v>
      </c>
      <c r="B409" s="184" t="s">
        <v>4135</v>
      </c>
      <c r="C409" s="303" t="s">
        <v>4136</v>
      </c>
      <c r="D409" s="300" t="s">
        <v>4137</v>
      </c>
      <c r="E409" s="303" t="s">
        <v>4051</v>
      </c>
      <c r="F409" s="301" t="n">
        <v>108515.75</v>
      </c>
      <c r="G409" s="301" t="n">
        <v>45215.1</v>
      </c>
      <c r="H409" s="115" t="s">
        <v>2369</v>
      </c>
      <c r="I409" s="114" t="s">
        <v>420</v>
      </c>
      <c r="J409" s="114" t="s">
        <v>420</v>
      </c>
      <c r="K409" s="114" t="s">
        <v>420</v>
      </c>
    </row>
    <row r="410" customFormat="false" ht="15.75" hidden="false" customHeight="true" outlineLevel="0" collapsed="false">
      <c r="A410" s="90" t="n">
        <f aca="false">A409+1</f>
        <v>406</v>
      </c>
      <c r="B410" s="184" t="s">
        <v>4138</v>
      </c>
      <c r="C410" s="303" t="s">
        <v>4139</v>
      </c>
      <c r="D410" s="300" t="s">
        <v>4140</v>
      </c>
      <c r="E410" s="303" t="s">
        <v>4051</v>
      </c>
      <c r="F410" s="301" t="n">
        <v>173817.88</v>
      </c>
      <c r="G410" s="301" t="n">
        <v>72424.14</v>
      </c>
      <c r="H410" s="115" t="s">
        <v>2369</v>
      </c>
      <c r="I410" s="114" t="s">
        <v>420</v>
      </c>
      <c r="J410" s="114" t="s">
        <v>420</v>
      </c>
      <c r="K410" s="114" t="s">
        <v>420</v>
      </c>
    </row>
    <row r="411" customFormat="false" ht="15.75" hidden="false" customHeight="true" outlineLevel="0" collapsed="false">
      <c r="A411" s="90" t="n">
        <f aca="false">A410+1</f>
        <v>407</v>
      </c>
      <c r="B411" s="184" t="s">
        <v>4141</v>
      </c>
      <c r="C411" s="303" t="s">
        <v>4142</v>
      </c>
      <c r="D411" s="300" t="s">
        <v>4143</v>
      </c>
      <c r="E411" s="303" t="s">
        <v>4051</v>
      </c>
      <c r="F411" s="301" t="n">
        <v>186803</v>
      </c>
      <c r="G411" s="302" t="n">
        <v>0</v>
      </c>
      <c r="H411" s="115" t="s">
        <v>2369</v>
      </c>
      <c r="I411" s="114" t="s">
        <v>420</v>
      </c>
      <c r="J411" s="114" t="s">
        <v>420</v>
      </c>
      <c r="K411" s="114" t="s">
        <v>420</v>
      </c>
    </row>
    <row r="412" customFormat="false" ht="27.7" hidden="false" customHeight="false" outlineLevel="0" collapsed="false">
      <c r="A412" s="90" t="n">
        <f aca="false">A411+1</f>
        <v>408</v>
      </c>
      <c r="B412" s="184" t="s">
        <v>4144</v>
      </c>
      <c r="C412" s="303" t="s">
        <v>4145</v>
      </c>
      <c r="D412" s="300" t="s">
        <v>4146</v>
      </c>
      <c r="E412" s="303" t="s">
        <v>4051</v>
      </c>
      <c r="F412" s="301" t="n">
        <v>183926</v>
      </c>
      <c r="G412" s="301" t="n">
        <v>150972.52</v>
      </c>
      <c r="H412" s="115" t="s">
        <v>2369</v>
      </c>
      <c r="I412" s="114" t="s">
        <v>420</v>
      </c>
      <c r="J412" s="114" t="s">
        <v>420</v>
      </c>
      <c r="K412" s="114" t="s">
        <v>420</v>
      </c>
    </row>
    <row r="413" customFormat="false" ht="15.75" hidden="false" customHeight="true" outlineLevel="0" collapsed="false">
      <c r="A413" s="90" t="n">
        <f aca="false">A412+1</f>
        <v>409</v>
      </c>
      <c r="B413" s="184" t="s">
        <v>4147</v>
      </c>
      <c r="C413" s="303" t="s">
        <v>4148</v>
      </c>
      <c r="D413" s="300" t="s">
        <v>4149</v>
      </c>
      <c r="E413" s="303" t="s">
        <v>4051</v>
      </c>
      <c r="F413" s="301" t="n">
        <v>127354.5</v>
      </c>
      <c r="G413" s="301" t="n">
        <v>75351.29</v>
      </c>
      <c r="H413" s="115" t="s">
        <v>2369</v>
      </c>
      <c r="I413" s="114" t="s">
        <v>420</v>
      </c>
      <c r="J413" s="114" t="s">
        <v>420</v>
      </c>
      <c r="K413" s="114" t="s">
        <v>420</v>
      </c>
    </row>
    <row r="414" customFormat="false" ht="15.75" hidden="false" customHeight="true" outlineLevel="0" collapsed="false">
      <c r="A414" s="90" t="n">
        <f aca="false">A413+1</f>
        <v>410</v>
      </c>
      <c r="B414" s="184" t="s">
        <v>4150</v>
      </c>
      <c r="C414" s="303" t="s">
        <v>4151</v>
      </c>
      <c r="D414" s="300" t="s">
        <v>4152</v>
      </c>
      <c r="E414" s="303" t="s">
        <v>4051</v>
      </c>
      <c r="F414" s="301" t="n">
        <v>443589</v>
      </c>
      <c r="G414" s="301" t="n">
        <v>364112.53</v>
      </c>
      <c r="H414" s="115" t="s">
        <v>2369</v>
      </c>
      <c r="I414" s="114" t="s">
        <v>420</v>
      </c>
      <c r="J414" s="114" t="s">
        <v>420</v>
      </c>
      <c r="K414" s="114" t="s">
        <v>420</v>
      </c>
    </row>
    <row r="415" customFormat="false" ht="15.75" hidden="false" customHeight="true" outlineLevel="0" collapsed="false">
      <c r="A415" s="90" t="n">
        <f aca="false">A414+1</f>
        <v>411</v>
      </c>
      <c r="B415" s="184" t="s">
        <v>4153</v>
      </c>
      <c r="C415" s="303" t="s">
        <v>4154</v>
      </c>
      <c r="D415" s="300" t="s">
        <v>4155</v>
      </c>
      <c r="E415" s="303" t="s">
        <v>4051</v>
      </c>
      <c r="F415" s="301" t="n">
        <v>62025.6</v>
      </c>
      <c r="G415" s="302" t="n">
        <v>0</v>
      </c>
      <c r="H415" s="115" t="s">
        <v>2369</v>
      </c>
      <c r="I415" s="114" t="s">
        <v>420</v>
      </c>
      <c r="J415" s="114" t="s">
        <v>420</v>
      </c>
      <c r="K415" s="114" t="s">
        <v>420</v>
      </c>
    </row>
    <row r="416" customFormat="false" ht="15.75" hidden="false" customHeight="true" outlineLevel="0" collapsed="false">
      <c r="A416" s="90" t="n">
        <f aca="false">A415+1</f>
        <v>412</v>
      </c>
      <c r="B416" s="184" t="s">
        <v>4156</v>
      </c>
      <c r="C416" s="303" t="s">
        <v>4157</v>
      </c>
      <c r="D416" s="300" t="s">
        <v>4158</v>
      </c>
      <c r="E416" s="303" t="s">
        <v>4051</v>
      </c>
      <c r="F416" s="301" t="n">
        <v>455000</v>
      </c>
      <c r="G416" s="301" t="n">
        <v>269208.17</v>
      </c>
      <c r="H416" s="115" t="s">
        <v>2369</v>
      </c>
      <c r="I416" s="114" t="s">
        <v>420</v>
      </c>
      <c r="J416" s="114" t="s">
        <v>420</v>
      </c>
      <c r="K416" s="114" t="s">
        <v>420</v>
      </c>
    </row>
    <row r="417" customFormat="false" ht="27.7" hidden="false" customHeight="false" outlineLevel="0" collapsed="false">
      <c r="A417" s="90" t="n">
        <f aca="false">A416+1</f>
        <v>413</v>
      </c>
      <c r="B417" s="184" t="s">
        <v>4159</v>
      </c>
      <c r="C417" s="303" t="s">
        <v>4160</v>
      </c>
      <c r="D417" s="300" t="s">
        <v>4161</v>
      </c>
      <c r="E417" s="303" t="s">
        <v>4051</v>
      </c>
      <c r="F417" s="301" t="n">
        <v>149604</v>
      </c>
      <c r="G417" s="301" t="n">
        <v>88515.7</v>
      </c>
      <c r="H417" s="115" t="s">
        <v>2369</v>
      </c>
      <c r="I417" s="114" t="s">
        <v>420</v>
      </c>
      <c r="J417" s="114" t="s">
        <v>420</v>
      </c>
      <c r="K417" s="114" t="s">
        <v>420</v>
      </c>
    </row>
    <row r="418" customFormat="false" ht="15.75" hidden="false" customHeight="true" outlineLevel="0" collapsed="false">
      <c r="A418" s="90" t="n">
        <f aca="false">A417+1</f>
        <v>414</v>
      </c>
      <c r="B418" s="184" t="s">
        <v>4162</v>
      </c>
      <c r="C418" s="303" t="s">
        <v>4163</v>
      </c>
      <c r="D418" s="300" t="s">
        <v>4164</v>
      </c>
      <c r="E418" s="303" t="s">
        <v>4051</v>
      </c>
      <c r="F418" s="301" t="n">
        <v>72642</v>
      </c>
      <c r="G418" s="302" t="n">
        <v>0</v>
      </c>
      <c r="H418" s="115" t="s">
        <v>2369</v>
      </c>
      <c r="I418" s="114" t="s">
        <v>420</v>
      </c>
      <c r="J418" s="114" t="s">
        <v>420</v>
      </c>
      <c r="K418" s="114" t="s">
        <v>420</v>
      </c>
    </row>
    <row r="419" customFormat="false" ht="15.75" hidden="false" customHeight="true" outlineLevel="0" collapsed="false">
      <c r="A419" s="90" t="n">
        <f aca="false">A418+1</f>
        <v>415</v>
      </c>
      <c r="B419" s="184" t="s">
        <v>4165</v>
      </c>
      <c r="C419" s="303" t="s">
        <v>4166</v>
      </c>
      <c r="D419" s="300" t="s">
        <v>4167</v>
      </c>
      <c r="E419" s="303" t="s">
        <v>4051</v>
      </c>
      <c r="F419" s="301" t="n">
        <v>163535</v>
      </c>
      <c r="G419" s="301" t="n">
        <v>128783.6</v>
      </c>
      <c r="H419" s="115" t="s">
        <v>2369</v>
      </c>
      <c r="I419" s="114" t="s">
        <v>420</v>
      </c>
      <c r="J419" s="114" t="s">
        <v>420</v>
      </c>
      <c r="K419" s="114" t="s">
        <v>420</v>
      </c>
    </row>
    <row r="420" customFormat="false" ht="15.75" hidden="false" customHeight="true" outlineLevel="0" collapsed="false">
      <c r="A420" s="90" t="n">
        <f aca="false">A419+1</f>
        <v>416</v>
      </c>
      <c r="B420" s="184" t="s">
        <v>4168</v>
      </c>
      <c r="C420" s="303" t="s">
        <v>4169</v>
      </c>
      <c r="D420" s="300" t="s">
        <v>4170</v>
      </c>
      <c r="E420" s="303" t="s">
        <v>4051</v>
      </c>
      <c r="F420" s="301" t="n">
        <v>94997</v>
      </c>
      <c r="G420" s="302" t="n">
        <v>0</v>
      </c>
      <c r="H420" s="115" t="s">
        <v>2369</v>
      </c>
      <c r="I420" s="114" t="s">
        <v>420</v>
      </c>
      <c r="J420" s="114" t="s">
        <v>420</v>
      </c>
      <c r="K420" s="114" t="s">
        <v>420</v>
      </c>
    </row>
    <row r="421" customFormat="false" ht="15.75" hidden="false" customHeight="true" outlineLevel="0" collapsed="false">
      <c r="A421" s="90" t="n">
        <f aca="false">A420+1</f>
        <v>417</v>
      </c>
      <c r="B421" s="184" t="s">
        <v>4171</v>
      </c>
      <c r="C421" s="303" t="s">
        <v>4172</v>
      </c>
      <c r="D421" s="300" t="s">
        <v>4173</v>
      </c>
      <c r="E421" s="303" t="s">
        <v>4051</v>
      </c>
      <c r="F421" s="301" t="n">
        <v>58000</v>
      </c>
      <c r="G421" s="302" t="n">
        <v>0</v>
      </c>
      <c r="H421" s="115" t="s">
        <v>2369</v>
      </c>
      <c r="I421" s="114" t="s">
        <v>420</v>
      </c>
      <c r="J421" s="114" t="s">
        <v>420</v>
      </c>
      <c r="K421" s="114" t="s">
        <v>420</v>
      </c>
    </row>
    <row r="422" customFormat="false" ht="15.75" hidden="false" customHeight="true" outlineLevel="0" collapsed="false">
      <c r="A422" s="90" t="n">
        <f aca="false">A421+1</f>
        <v>418</v>
      </c>
      <c r="B422" s="184" t="s">
        <v>4174</v>
      </c>
      <c r="C422" s="303" t="s">
        <v>4175</v>
      </c>
      <c r="D422" s="300" t="s">
        <v>4176</v>
      </c>
      <c r="E422" s="303" t="s">
        <v>4051</v>
      </c>
      <c r="F422" s="301" t="n">
        <v>57000</v>
      </c>
      <c r="G422" s="302" t="n">
        <v>0</v>
      </c>
      <c r="H422" s="115" t="s">
        <v>2369</v>
      </c>
      <c r="I422" s="114" t="s">
        <v>420</v>
      </c>
      <c r="J422" s="114" t="s">
        <v>420</v>
      </c>
      <c r="K422" s="114" t="s">
        <v>420</v>
      </c>
    </row>
    <row r="423" customFormat="false" ht="15.75" hidden="false" customHeight="true" outlineLevel="0" collapsed="false">
      <c r="A423" s="90" t="n">
        <f aca="false">A422+1</f>
        <v>419</v>
      </c>
      <c r="B423" s="184" t="s">
        <v>4177</v>
      </c>
      <c r="C423" s="303" t="s">
        <v>4178</v>
      </c>
      <c r="D423" s="300" t="s">
        <v>4179</v>
      </c>
      <c r="E423" s="303" t="s">
        <v>4051</v>
      </c>
      <c r="F423" s="301" t="n">
        <v>81237.5</v>
      </c>
      <c r="G423" s="302" t="n">
        <v>0</v>
      </c>
      <c r="H423" s="115" t="s">
        <v>2369</v>
      </c>
      <c r="I423" s="114" t="s">
        <v>420</v>
      </c>
      <c r="J423" s="114" t="s">
        <v>420</v>
      </c>
      <c r="K423" s="114" t="s">
        <v>420</v>
      </c>
    </row>
    <row r="424" customFormat="false" ht="15.75" hidden="false" customHeight="true" outlineLevel="0" collapsed="false">
      <c r="A424" s="90" t="n">
        <f aca="false">A423+1</f>
        <v>420</v>
      </c>
      <c r="B424" s="184" t="s">
        <v>4180</v>
      </c>
      <c r="C424" s="303" t="s">
        <v>4181</v>
      </c>
      <c r="D424" s="300" t="s">
        <v>4182</v>
      </c>
      <c r="E424" s="303" t="s">
        <v>4051</v>
      </c>
      <c r="F424" s="301" t="n">
        <v>58000</v>
      </c>
      <c r="G424" s="302" t="n">
        <v>0</v>
      </c>
      <c r="H424" s="115" t="s">
        <v>2369</v>
      </c>
      <c r="I424" s="114" t="s">
        <v>420</v>
      </c>
      <c r="J424" s="114" t="s">
        <v>420</v>
      </c>
      <c r="K424" s="114" t="s">
        <v>420</v>
      </c>
    </row>
    <row r="425" customFormat="false" ht="15.75" hidden="false" customHeight="true" outlineLevel="0" collapsed="false">
      <c r="A425" s="90" t="n">
        <f aca="false">A424+1</f>
        <v>421</v>
      </c>
      <c r="B425" s="184" t="s">
        <v>4183</v>
      </c>
      <c r="C425" s="303" t="s">
        <v>4184</v>
      </c>
      <c r="D425" s="300" t="s">
        <v>4185</v>
      </c>
      <c r="E425" s="303" t="s">
        <v>4051</v>
      </c>
      <c r="F425" s="301" t="n">
        <v>345260</v>
      </c>
      <c r="G425" s="301" t="n">
        <v>270453.84</v>
      </c>
      <c r="H425" s="115" t="s">
        <v>2369</v>
      </c>
      <c r="I425" s="114" t="s">
        <v>420</v>
      </c>
      <c r="J425" s="114" t="s">
        <v>420</v>
      </c>
      <c r="K425" s="114" t="s">
        <v>420</v>
      </c>
    </row>
    <row r="426" customFormat="false" ht="15.75" hidden="false" customHeight="true" outlineLevel="0" collapsed="false">
      <c r="A426" s="90" t="n">
        <f aca="false">A425+1</f>
        <v>422</v>
      </c>
      <c r="B426" s="184" t="s">
        <v>4186</v>
      </c>
      <c r="C426" s="303" t="s">
        <v>4187</v>
      </c>
      <c r="D426" s="300" t="s">
        <v>4188</v>
      </c>
      <c r="E426" s="303" t="s">
        <v>4051</v>
      </c>
      <c r="F426" s="301" t="n">
        <v>60546.15</v>
      </c>
      <c r="G426" s="302" t="n">
        <v>0</v>
      </c>
      <c r="H426" s="115" t="s">
        <v>2369</v>
      </c>
      <c r="I426" s="114" t="s">
        <v>420</v>
      </c>
      <c r="J426" s="114" t="s">
        <v>420</v>
      </c>
      <c r="K426" s="114" t="s">
        <v>420</v>
      </c>
    </row>
    <row r="427" customFormat="false" ht="15.75" hidden="false" customHeight="true" outlineLevel="0" collapsed="false">
      <c r="A427" s="90" t="n">
        <f aca="false">A426+1</f>
        <v>423</v>
      </c>
      <c r="B427" s="184" t="s">
        <v>4189</v>
      </c>
      <c r="C427" s="303" t="s">
        <v>4190</v>
      </c>
      <c r="D427" s="300" t="s">
        <v>4191</v>
      </c>
      <c r="E427" s="303" t="s">
        <v>4051</v>
      </c>
      <c r="F427" s="301" t="n">
        <v>60546.15</v>
      </c>
      <c r="G427" s="302" t="n">
        <v>0</v>
      </c>
      <c r="H427" s="115" t="s">
        <v>2369</v>
      </c>
      <c r="I427" s="114" t="s">
        <v>420</v>
      </c>
      <c r="J427" s="114" t="s">
        <v>420</v>
      </c>
      <c r="K427" s="114" t="s">
        <v>420</v>
      </c>
    </row>
    <row r="428" customFormat="false" ht="27.7" hidden="false" customHeight="false" outlineLevel="0" collapsed="false">
      <c r="A428" s="90" t="n">
        <f aca="false">A427+1</f>
        <v>424</v>
      </c>
      <c r="B428" s="184" t="s">
        <v>4192</v>
      </c>
      <c r="C428" s="304" t="s">
        <v>4193</v>
      </c>
      <c r="D428" s="300" t="s">
        <v>4194</v>
      </c>
      <c r="E428" s="303" t="s">
        <v>4051</v>
      </c>
      <c r="F428" s="301" t="n">
        <v>2083200</v>
      </c>
      <c r="G428" s="301" t="n">
        <v>277760</v>
      </c>
      <c r="H428" s="115" t="s">
        <v>2369</v>
      </c>
      <c r="I428" s="114" t="s">
        <v>420</v>
      </c>
      <c r="J428" s="114" t="s">
        <v>420</v>
      </c>
      <c r="K428" s="114" t="s">
        <v>420</v>
      </c>
    </row>
    <row r="429" customFormat="false" ht="15.75" hidden="false" customHeight="true" outlineLevel="0" collapsed="false">
      <c r="A429" s="90" t="n">
        <f aca="false">A428+1</f>
        <v>425</v>
      </c>
      <c r="B429" s="184" t="s">
        <v>4195</v>
      </c>
      <c r="C429" s="303" t="s">
        <v>4196</v>
      </c>
      <c r="D429" s="300" t="s">
        <v>4197</v>
      </c>
      <c r="E429" s="303" t="s">
        <v>4051</v>
      </c>
      <c r="F429" s="301" t="n">
        <v>4411356</v>
      </c>
      <c r="G429" s="301" t="n">
        <v>3382039.6</v>
      </c>
      <c r="H429" s="115" t="s">
        <v>2369</v>
      </c>
      <c r="I429" s="114" t="s">
        <v>420</v>
      </c>
      <c r="J429" s="114" t="s">
        <v>420</v>
      </c>
      <c r="K429" s="114" t="s">
        <v>420</v>
      </c>
    </row>
    <row r="430" customFormat="false" ht="15.75" hidden="false" customHeight="true" outlineLevel="0" collapsed="false">
      <c r="A430" s="90" t="n">
        <f aca="false">A429+1</f>
        <v>426</v>
      </c>
      <c r="B430" s="184" t="s">
        <v>4198</v>
      </c>
      <c r="C430" s="303" t="s">
        <v>4199</v>
      </c>
      <c r="D430" s="300" t="s">
        <v>4200</v>
      </c>
      <c r="E430" s="303" t="s">
        <v>4051</v>
      </c>
      <c r="F430" s="301" t="n">
        <v>2168430</v>
      </c>
      <c r="G430" s="301" t="n">
        <v>1301058</v>
      </c>
      <c r="H430" s="115" t="s">
        <v>2369</v>
      </c>
      <c r="I430" s="114" t="s">
        <v>420</v>
      </c>
      <c r="J430" s="114" t="s">
        <v>420</v>
      </c>
      <c r="K430" s="114" t="s">
        <v>420</v>
      </c>
    </row>
    <row r="431" customFormat="false" ht="15.75" hidden="false" customHeight="true" outlineLevel="0" collapsed="false">
      <c r="A431" s="90" t="n">
        <f aca="false">A430+1</f>
        <v>427</v>
      </c>
      <c r="B431" s="184" t="s">
        <v>4201</v>
      </c>
      <c r="C431" s="303" t="s">
        <v>4202</v>
      </c>
      <c r="D431" s="300" t="s">
        <v>4203</v>
      </c>
      <c r="E431" s="303" t="s">
        <v>4051</v>
      </c>
      <c r="F431" s="301" t="n">
        <v>2375200</v>
      </c>
      <c r="G431" s="301" t="n">
        <v>870906.54</v>
      </c>
      <c r="H431" s="115" t="s">
        <v>2369</v>
      </c>
      <c r="I431" s="114" t="s">
        <v>420</v>
      </c>
      <c r="J431" s="114" t="s">
        <v>420</v>
      </c>
      <c r="K431" s="114" t="s">
        <v>420</v>
      </c>
    </row>
    <row r="432" customFormat="false" ht="15.75" hidden="false" customHeight="true" outlineLevel="0" collapsed="false">
      <c r="A432" s="90" t="n">
        <f aca="false">A431+1</f>
        <v>428</v>
      </c>
      <c r="B432" s="184" t="s">
        <v>4204</v>
      </c>
      <c r="C432" s="303" t="s">
        <v>4205</v>
      </c>
      <c r="D432" s="300" t="s">
        <v>4206</v>
      </c>
      <c r="E432" s="303" t="s">
        <v>4051</v>
      </c>
      <c r="F432" s="301" t="n">
        <v>2434000</v>
      </c>
      <c r="G432" s="301" t="n">
        <v>933033.21</v>
      </c>
      <c r="H432" s="115" t="s">
        <v>2369</v>
      </c>
      <c r="I432" s="114" t="s">
        <v>420</v>
      </c>
      <c r="J432" s="114" t="s">
        <v>420</v>
      </c>
      <c r="K432" s="114" t="s">
        <v>420</v>
      </c>
    </row>
    <row r="433" customFormat="false" ht="15.75" hidden="false" customHeight="true" outlineLevel="0" collapsed="false">
      <c r="A433" s="90" t="n">
        <f aca="false">A432+1</f>
        <v>429</v>
      </c>
      <c r="B433" s="184" t="s">
        <v>4207</v>
      </c>
      <c r="C433" s="303" t="s">
        <v>4208</v>
      </c>
      <c r="D433" s="300" t="s">
        <v>4209</v>
      </c>
      <c r="E433" s="303" t="s">
        <v>4051</v>
      </c>
      <c r="F433" s="301" t="n">
        <v>132000</v>
      </c>
      <c r="G433" s="301" t="n">
        <v>88000</v>
      </c>
      <c r="H433" s="115" t="s">
        <v>2369</v>
      </c>
      <c r="I433" s="114" t="s">
        <v>420</v>
      </c>
      <c r="J433" s="114" t="s">
        <v>420</v>
      </c>
      <c r="K433" s="114" t="s">
        <v>420</v>
      </c>
    </row>
    <row r="434" customFormat="false" ht="15.75" hidden="false" customHeight="true" outlineLevel="0" collapsed="false">
      <c r="A434" s="90" t="n">
        <f aca="false">A433+1</f>
        <v>430</v>
      </c>
      <c r="B434" s="184" t="s">
        <v>4210</v>
      </c>
      <c r="C434" s="303" t="s">
        <v>4211</v>
      </c>
      <c r="D434" s="300" t="s">
        <v>4212</v>
      </c>
      <c r="E434" s="303" t="s">
        <v>4051</v>
      </c>
      <c r="F434" s="301" t="n">
        <v>233249.28</v>
      </c>
      <c r="G434" s="301" t="n">
        <v>97187.06</v>
      </c>
      <c r="H434" s="115" t="s">
        <v>2369</v>
      </c>
      <c r="I434" s="114" t="s">
        <v>420</v>
      </c>
      <c r="J434" s="114" t="s">
        <v>420</v>
      </c>
      <c r="K434" s="114" t="s">
        <v>420</v>
      </c>
    </row>
    <row r="435" customFormat="false" ht="15.75" hidden="false" customHeight="true" outlineLevel="0" collapsed="false">
      <c r="A435" s="90" t="n">
        <f aca="false">A434+1</f>
        <v>431</v>
      </c>
      <c r="B435" s="184" t="s">
        <v>4213</v>
      </c>
      <c r="C435" s="303" t="s">
        <v>4214</v>
      </c>
      <c r="D435" s="300" t="s">
        <v>4215</v>
      </c>
      <c r="E435" s="303" t="s">
        <v>4051</v>
      </c>
      <c r="F435" s="301" t="n">
        <v>233249.28</v>
      </c>
      <c r="G435" s="301" t="n">
        <v>97187.06</v>
      </c>
      <c r="H435" s="115" t="s">
        <v>2369</v>
      </c>
      <c r="I435" s="114" t="s">
        <v>420</v>
      </c>
      <c r="J435" s="114" t="s">
        <v>420</v>
      </c>
      <c r="K435" s="114" t="s">
        <v>420</v>
      </c>
    </row>
    <row r="436" customFormat="false" ht="15.75" hidden="false" customHeight="true" outlineLevel="0" collapsed="false">
      <c r="A436" s="90" t="n">
        <f aca="false">A435+1</f>
        <v>432</v>
      </c>
      <c r="B436" s="184" t="s">
        <v>4216</v>
      </c>
      <c r="C436" s="303" t="s">
        <v>4217</v>
      </c>
      <c r="D436" s="300" t="s">
        <v>4218</v>
      </c>
      <c r="E436" s="303" t="s">
        <v>4051</v>
      </c>
      <c r="F436" s="301" t="n">
        <v>104834.4</v>
      </c>
      <c r="G436" s="301" t="n">
        <v>43680.93</v>
      </c>
      <c r="H436" s="115" t="s">
        <v>2369</v>
      </c>
      <c r="I436" s="114" t="s">
        <v>420</v>
      </c>
      <c r="J436" s="114" t="s">
        <v>420</v>
      </c>
      <c r="K436" s="114" t="s">
        <v>420</v>
      </c>
    </row>
    <row r="437" customFormat="false" ht="15.75" hidden="false" customHeight="true" outlineLevel="0" collapsed="false">
      <c r="A437" s="90" t="n">
        <f aca="false">A436+1</f>
        <v>433</v>
      </c>
      <c r="B437" s="184" t="s">
        <v>4219</v>
      </c>
      <c r="C437" s="303" t="s">
        <v>4220</v>
      </c>
      <c r="D437" s="300" t="s">
        <v>4221</v>
      </c>
      <c r="E437" s="303" t="s">
        <v>4051</v>
      </c>
      <c r="F437" s="301" t="n">
        <v>62904</v>
      </c>
      <c r="G437" s="302" t="n">
        <v>0</v>
      </c>
      <c r="H437" s="115" t="s">
        <v>2369</v>
      </c>
      <c r="I437" s="114" t="s">
        <v>420</v>
      </c>
      <c r="J437" s="114" t="s">
        <v>420</v>
      </c>
      <c r="K437" s="114" t="s">
        <v>420</v>
      </c>
    </row>
    <row r="438" customFormat="false" ht="27.7" hidden="false" customHeight="false" outlineLevel="0" collapsed="false">
      <c r="A438" s="90" t="n">
        <f aca="false">A437+1</f>
        <v>434</v>
      </c>
      <c r="B438" s="184" t="s">
        <v>4222</v>
      </c>
      <c r="C438" s="303" t="s">
        <v>4223</v>
      </c>
      <c r="D438" s="300" t="s">
        <v>4224</v>
      </c>
      <c r="E438" s="303" t="s">
        <v>4051</v>
      </c>
      <c r="F438" s="301" t="n">
        <v>114000</v>
      </c>
      <c r="G438" s="301" t="n">
        <v>98800.08</v>
      </c>
      <c r="H438" s="115" t="s">
        <v>2369</v>
      </c>
      <c r="I438" s="114" t="s">
        <v>420</v>
      </c>
      <c r="J438" s="114" t="s">
        <v>420</v>
      </c>
      <c r="K438" s="114" t="s">
        <v>420</v>
      </c>
    </row>
    <row r="439" customFormat="false" ht="30" hidden="false" customHeight="true" outlineLevel="0" collapsed="false">
      <c r="A439" s="90" t="n">
        <f aca="false">A438+1</f>
        <v>435</v>
      </c>
      <c r="B439" s="184" t="s">
        <v>4225</v>
      </c>
      <c r="C439" s="219" t="s">
        <v>4226</v>
      </c>
      <c r="D439" s="220" t="s">
        <v>4227</v>
      </c>
      <c r="E439" s="219" t="s">
        <v>4228</v>
      </c>
      <c r="F439" s="221" t="n">
        <v>81000</v>
      </c>
      <c r="G439" s="296" t="n">
        <v>0</v>
      </c>
      <c r="H439" s="110" t="s">
        <v>2369</v>
      </c>
      <c r="I439" s="90" t="s">
        <v>420</v>
      </c>
      <c r="J439" s="90" t="s">
        <v>420</v>
      </c>
      <c r="K439" s="90" t="s">
        <v>420</v>
      </c>
    </row>
    <row r="440" customFormat="false" ht="30" hidden="false" customHeight="true" outlineLevel="0" collapsed="false">
      <c r="A440" s="90" t="n">
        <f aca="false">A439+1</f>
        <v>436</v>
      </c>
      <c r="B440" s="184" t="s">
        <v>4229</v>
      </c>
      <c r="C440" s="219" t="s">
        <v>4230</v>
      </c>
      <c r="D440" s="220" t="s">
        <v>4231</v>
      </c>
      <c r="E440" s="219" t="s">
        <v>4228</v>
      </c>
      <c r="F440" s="221" t="n">
        <v>92600</v>
      </c>
      <c r="G440" s="296" t="n">
        <v>0</v>
      </c>
      <c r="H440" s="110" t="s">
        <v>2369</v>
      </c>
      <c r="I440" s="90" t="s">
        <v>420</v>
      </c>
      <c r="J440" s="90" t="s">
        <v>420</v>
      </c>
      <c r="K440" s="90" t="s">
        <v>420</v>
      </c>
    </row>
    <row r="441" customFormat="false" ht="30" hidden="false" customHeight="true" outlineLevel="0" collapsed="false">
      <c r="A441" s="90" t="n">
        <f aca="false">A440+1</f>
        <v>437</v>
      </c>
      <c r="B441" s="184" t="s">
        <v>4232</v>
      </c>
      <c r="C441" s="219" t="s">
        <v>4230</v>
      </c>
      <c r="D441" s="220" t="s">
        <v>4233</v>
      </c>
      <c r="E441" s="219" t="s">
        <v>4228</v>
      </c>
      <c r="F441" s="221" t="n">
        <v>92600</v>
      </c>
      <c r="G441" s="296" t="n">
        <v>0</v>
      </c>
      <c r="H441" s="110" t="s">
        <v>2369</v>
      </c>
      <c r="I441" s="90" t="s">
        <v>420</v>
      </c>
      <c r="J441" s="90" t="s">
        <v>420</v>
      </c>
      <c r="K441" s="90" t="s">
        <v>420</v>
      </c>
    </row>
    <row r="442" customFormat="false" ht="30" hidden="false" customHeight="true" outlineLevel="0" collapsed="false">
      <c r="A442" s="90" t="n">
        <f aca="false">A441+1</f>
        <v>438</v>
      </c>
      <c r="B442" s="184" t="s">
        <v>4234</v>
      </c>
      <c r="C442" s="219" t="s">
        <v>4230</v>
      </c>
      <c r="D442" s="220" t="s">
        <v>4235</v>
      </c>
      <c r="E442" s="219" t="s">
        <v>4228</v>
      </c>
      <c r="F442" s="221" t="n">
        <v>92600</v>
      </c>
      <c r="G442" s="296" t="n">
        <v>0</v>
      </c>
      <c r="H442" s="110" t="s">
        <v>2369</v>
      </c>
      <c r="I442" s="90" t="s">
        <v>420</v>
      </c>
      <c r="J442" s="90" t="s">
        <v>420</v>
      </c>
      <c r="K442" s="90" t="s">
        <v>420</v>
      </c>
    </row>
    <row r="443" customFormat="false" ht="30" hidden="false" customHeight="true" outlineLevel="0" collapsed="false">
      <c r="A443" s="90" t="n">
        <f aca="false">A442+1</f>
        <v>439</v>
      </c>
      <c r="B443" s="184" t="s">
        <v>4236</v>
      </c>
      <c r="C443" s="219" t="s">
        <v>4230</v>
      </c>
      <c r="D443" s="220" t="s">
        <v>4237</v>
      </c>
      <c r="E443" s="219" t="s">
        <v>4228</v>
      </c>
      <c r="F443" s="221" t="n">
        <v>92600</v>
      </c>
      <c r="G443" s="296" t="n">
        <v>0</v>
      </c>
      <c r="H443" s="110" t="s">
        <v>2369</v>
      </c>
      <c r="I443" s="90" t="s">
        <v>420</v>
      </c>
      <c r="J443" s="90" t="s">
        <v>420</v>
      </c>
      <c r="K443" s="90" t="s">
        <v>420</v>
      </c>
    </row>
    <row r="444" customFormat="false" ht="30" hidden="false" customHeight="true" outlineLevel="0" collapsed="false">
      <c r="A444" s="90" t="n">
        <f aca="false">A443+1</f>
        <v>440</v>
      </c>
      <c r="B444" s="184" t="s">
        <v>4238</v>
      </c>
      <c r="C444" s="219" t="s">
        <v>4230</v>
      </c>
      <c r="D444" s="220" t="s">
        <v>4239</v>
      </c>
      <c r="E444" s="219" t="s">
        <v>4228</v>
      </c>
      <c r="F444" s="221" t="n">
        <v>92600</v>
      </c>
      <c r="G444" s="296" t="n">
        <v>0</v>
      </c>
      <c r="H444" s="110" t="s">
        <v>2369</v>
      </c>
      <c r="I444" s="90" t="s">
        <v>420</v>
      </c>
      <c r="J444" s="90" t="s">
        <v>420</v>
      </c>
      <c r="K444" s="90" t="s">
        <v>420</v>
      </c>
    </row>
    <row r="445" customFormat="false" ht="30" hidden="false" customHeight="true" outlineLevel="0" collapsed="false">
      <c r="A445" s="90" t="n">
        <f aca="false">A444+1</f>
        <v>441</v>
      </c>
      <c r="B445" s="184" t="s">
        <v>4240</v>
      </c>
      <c r="C445" s="219" t="s">
        <v>4241</v>
      </c>
      <c r="D445" s="220" t="s">
        <v>4242</v>
      </c>
      <c r="E445" s="219" t="s">
        <v>4228</v>
      </c>
      <c r="F445" s="221" t="n">
        <v>348590</v>
      </c>
      <c r="G445" s="296" t="n">
        <v>0</v>
      </c>
      <c r="H445" s="110" t="s">
        <v>2369</v>
      </c>
      <c r="I445" s="90" t="s">
        <v>420</v>
      </c>
      <c r="J445" s="90" t="s">
        <v>420</v>
      </c>
      <c r="K445" s="90" t="s">
        <v>420</v>
      </c>
    </row>
    <row r="446" customFormat="false" ht="30" hidden="false" customHeight="true" outlineLevel="0" collapsed="false">
      <c r="A446" s="90" t="n">
        <f aca="false">A445+1</f>
        <v>442</v>
      </c>
      <c r="B446" s="184" t="s">
        <v>4243</v>
      </c>
      <c r="C446" s="219" t="s">
        <v>4230</v>
      </c>
      <c r="D446" s="220" t="s">
        <v>4244</v>
      </c>
      <c r="E446" s="219" t="s">
        <v>4228</v>
      </c>
      <c r="F446" s="221" t="n">
        <v>92600</v>
      </c>
      <c r="G446" s="296" t="n">
        <v>0</v>
      </c>
      <c r="H446" s="110" t="s">
        <v>2369</v>
      </c>
      <c r="I446" s="90" t="s">
        <v>420</v>
      </c>
      <c r="J446" s="90" t="s">
        <v>420</v>
      </c>
      <c r="K446" s="90" t="s">
        <v>420</v>
      </c>
    </row>
    <row r="447" customFormat="false" ht="30" hidden="false" customHeight="true" outlineLevel="0" collapsed="false">
      <c r="A447" s="90" t="n">
        <f aca="false">A446+1</f>
        <v>443</v>
      </c>
      <c r="B447" s="184" t="s">
        <v>4245</v>
      </c>
      <c r="C447" s="219" t="s">
        <v>4230</v>
      </c>
      <c r="D447" s="220" t="s">
        <v>4246</v>
      </c>
      <c r="E447" s="219" t="s">
        <v>4228</v>
      </c>
      <c r="F447" s="221" t="n">
        <v>92600</v>
      </c>
      <c r="G447" s="296" t="n">
        <v>0</v>
      </c>
      <c r="H447" s="110" t="s">
        <v>2369</v>
      </c>
      <c r="I447" s="90" t="s">
        <v>420</v>
      </c>
      <c r="J447" s="90" t="s">
        <v>420</v>
      </c>
      <c r="K447" s="90" t="s">
        <v>420</v>
      </c>
    </row>
    <row r="448" customFormat="false" ht="30" hidden="false" customHeight="true" outlineLevel="0" collapsed="false">
      <c r="A448" s="90" t="n">
        <f aca="false">A447+1</f>
        <v>444</v>
      </c>
      <c r="B448" s="184" t="s">
        <v>4247</v>
      </c>
      <c r="C448" s="219" t="s">
        <v>4230</v>
      </c>
      <c r="D448" s="220" t="s">
        <v>4248</v>
      </c>
      <c r="E448" s="219" t="s">
        <v>4228</v>
      </c>
      <c r="F448" s="221" t="n">
        <v>92600</v>
      </c>
      <c r="G448" s="296" t="n">
        <v>0</v>
      </c>
      <c r="H448" s="110" t="s">
        <v>2369</v>
      </c>
      <c r="I448" s="90" t="s">
        <v>420</v>
      </c>
      <c r="J448" s="90" t="s">
        <v>420</v>
      </c>
      <c r="K448" s="90" t="s">
        <v>420</v>
      </c>
    </row>
    <row r="449" customFormat="false" ht="30" hidden="false" customHeight="true" outlineLevel="0" collapsed="false">
      <c r="A449" s="90" t="n">
        <f aca="false">A448+1</f>
        <v>445</v>
      </c>
      <c r="B449" s="184" t="s">
        <v>4249</v>
      </c>
      <c r="C449" s="219" t="s">
        <v>4230</v>
      </c>
      <c r="D449" s="220" t="s">
        <v>4250</v>
      </c>
      <c r="E449" s="219" t="s">
        <v>4228</v>
      </c>
      <c r="F449" s="221" t="n">
        <v>92600</v>
      </c>
      <c r="G449" s="296" t="n">
        <v>0</v>
      </c>
      <c r="H449" s="110" t="s">
        <v>2369</v>
      </c>
      <c r="I449" s="90" t="s">
        <v>420</v>
      </c>
      <c r="J449" s="90" t="s">
        <v>420</v>
      </c>
      <c r="K449" s="90" t="s">
        <v>420</v>
      </c>
    </row>
    <row r="450" customFormat="false" ht="30" hidden="false" customHeight="true" outlineLevel="0" collapsed="false">
      <c r="A450" s="90" t="n">
        <f aca="false">A449+1</f>
        <v>446</v>
      </c>
      <c r="B450" s="184" t="s">
        <v>4251</v>
      </c>
      <c r="C450" s="219" t="s">
        <v>4230</v>
      </c>
      <c r="D450" s="220" t="s">
        <v>4252</v>
      </c>
      <c r="E450" s="219" t="s">
        <v>4228</v>
      </c>
      <c r="F450" s="221" t="n">
        <v>92600</v>
      </c>
      <c r="G450" s="296" t="n">
        <v>0</v>
      </c>
      <c r="H450" s="110" t="s">
        <v>2369</v>
      </c>
      <c r="I450" s="90" t="s">
        <v>420</v>
      </c>
      <c r="J450" s="90" t="s">
        <v>420</v>
      </c>
      <c r="K450" s="90" t="s">
        <v>420</v>
      </c>
    </row>
    <row r="451" customFormat="false" ht="30" hidden="false" customHeight="true" outlineLevel="0" collapsed="false">
      <c r="A451" s="90" t="n">
        <f aca="false">A450+1</f>
        <v>447</v>
      </c>
      <c r="B451" s="184" t="s">
        <v>4253</v>
      </c>
      <c r="C451" s="219" t="s">
        <v>4230</v>
      </c>
      <c r="D451" s="220" t="s">
        <v>4254</v>
      </c>
      <c r="E451" s="219" t="s">
        <v>4228</v>
      </c>
      <c r="F451" s="221" t="n">
        <v>92600</v>
      </c>
      <c r="G451" s="296" t="n">
        <v>0</v>
      </c>
      <c r="H451" s="110" t="s">
        <v>2369</v>
      </c>
      <c r="I451" s="90" t="s">
        <v>420</v>
      </c>
      <c r="J451" s="90" t="s">
        <v>420</v>
      </c>
      <c r="K451" s="90" t="s">
        <v>420</v>
      </c>
    </row>
    <row r="452" customFormat="false" ht="30" hidden="false" customHeight="true" outlineLevel="0" collapsed="false">
      <c r="A452" s="90" t="n">
        <f aca="false">A451+1</f>
        <v>448</v>
      </c>
      <c r="B452" s="184" t="s">
        <v>4255</v>
      </c>
      <c r="C452" s="219" t="s">
        <v>4256</v>
      </c>
      <c r="D452" s="220" t="s">
        <v>4257</v>
      </c>
      <c r="E452" s="219" t="s">
        <v>4228</v>
      </c>
      <c r="F452" s="221" t="n">
        <v>98200</v>
      </c>
      <c r="G452" s="296" t="n">
        <v>0</v>
      </c>
      <c r="H452" s="110" t="s">
        <v>2369</v>
      </c>
      <c r="I452" s="90" t="s">
        <v>420</v>
      </c>
      <c r="J452" s="90" t="s">
        <v>420</v>
      </c>
      <c r="K452" s="90" t="s">
        <v>420</v>
      </c>
    </row>
    <row r="453" customFormat="false" ht="30" hidden="false" customHeight="true" outlineLevel="0" collapsed="false">
      <c r="A453" s="90" t="n">
        <f aca="false">A452+1</f>
        <v>449</v>
      </c>
      <c r="B453" s="184" t="s">
        <v>4258</v>
      </c>
      <c r="C453" s="219" t="s">
        <v>4230</v>
      </c>
      <c r="D453" s="220" t="s">
        <v>4259</v>
      </c>
      <c r="E453" s="219" t="s">
        <v>4228</v>
      </c>
      <c r="F453" s="221" t="n">
        <v>92600</v>
      </c>
      <c r="G453" s="296" t="n">
        <v>0</v>
      </c>
      <c r="H453" s="110" t="s">
        <v>2369</v>
      </c>
      <c r="I453" s="90" t="s">
        <v>420</v>
      </c>
      <c r="J453" s="90" t="s">
        <v>420</v>
      </c>
      <c r="K453" s="90" t="s">
        <v>420</v>
      </c>
    </row>
    <row r="454" customFormat="false" ht="30" hidden="false" customHeight="true" outlineLevel="0" collapsed="false">
      <c r="A454" s="90" t="n">
        <f aca="false">A453+1</f>
        <v>450</v>
      </c>
      <c r="B454" s="184" t="s">
        <v>4260</v>
      </c>
      <c r="C454" s="219" t="s">
        <v>4230</v>
      </c>
      <c r="D454" s="220" t="s">
        <v>4261</v>
      </c>
      <c r="E454" s="219" t="s">
        <v>4228</v>
      </c>
      <c r="F454" s="221" t="n">
        <v>92600</v>
      </c>
      <c r="G454" s="296" t="n">
        <v>0</v>
      </c>
      <c r="H454" s="110" t="s">
        <v>2369</v>
      </c>
      <c r="I454" s="90" t="s">
        <v>420</v>
      </c>
      <c r="J454" s="90" t="s">
        <v>420</v>
      </c>
      <c r="K454" s="90" t="s">
        <v>420</v>
      </c>
    </row>
    <row r="455" customFormat="false" ht="30" hidden="false" customHeight="true" outlineLevel="0" collapsed="false">
      <c r="A455" s="90" t="n">
        <f aca="false">A454+1</f>
        <v>451</v>
      </c>
      <c r="B455" s="184" t="s">
        <v>4262</v>
      </c>
      <c r="C455" s="219" t="s">
        <v>4230</v>
      </c>
      <c r="D455" s="220" t="s">
        <v>4263</v>
      </c>
      <c r="E455" s="219" t="s">
        <v>4228</v>
      </c>
      <c r="F455" s="221" t="n">
        <v>92600</v>
      </c>
      <c r="G455" s="296" t="n">
        <v>0</v>
      </c>
      <c r="H455" s="110" t="s">
        <v>2369</v>
      </c>
      <c r="I455" s="90" t="s">
        <v>420</v>
      </c>
      <c r="J455" s="90" t="s">
        <v>420</v>
      </c>
      <c r="K455" s="90" t="s">
        <v>420</v>
      </c>
    </row>
    <row r="456" customFormat="false" ht="30" hidden="false" customHeight="true" outlineLevel="0" collapsed="false">
      <c r="A456" s="90" t="n">
        <f aca="false">A455+1</f>
        <v>452</v>
      </c>
      <c r="B456" s="184" t="s">
        <v>4264</v>
      </c>
      <c r="C456" s="219" t="s">
        <v>4230</v>
      </c>
      <c r="D456" s="220" t="s">
        <v>4265</v>
      </c>
      <c r="E456" s="219" t="s">
        <v>4228</v>
      </c>
      <c r="F456" s="221" t="n">
        <v>92600</v>
      </c>
      <c r="G456" s="296" t="n">
        <v>0</v>
      </c>
      <c r="H456" s="110" t="s">
        <v>2369</v>
      </c>
      <c r="I456" s="90" t="s">
        <v>420</v>
      </c>
      <c r="J456" s="90" t="s">
        <v>420</v>
      </c>
      <c r="K456" s="90" t="s">
        <v>420</v>
      </c>
    </row>
    <row r="457" customFormat="false" ht="30" hidden="false" customHeight="true" outlineLevel="0" collapsed="false">
      <c r="A457" s="90" t="n">
        <f aca="false">A456+1</f>
        <v>453</v>
      </c>
      <c r="B457" s="184" t="s">
        <v>4266</v>
      </c>
      <c r="C457" s="219" t="s">
        <v>4230</v>
      </c>
      <c r="D457" s="220" t="s">
        <v>4267</v>
      </c>
      <c r="E457" s="219" t="s">
        <v>4228</v>
      </c>
      <c r="F457" s="221" t="n">
        <v>92600</v>
      </c>
      <c r="G457" s="296" t="n">
        <v>0</v>
      </c>
      <c r="H457" s="110" t="s">
        <v>2369</v>
      </c>
      <c r="I457" s="90" t="s">
        <v>420</v>
      </c>
      <c r="J457" s="90" t="s">
        <v>420</v>
      </c>
      <c r="K457" s="90" t="s">
        <v>420</v>
      </c>
    </row>
    <row r="458" customFormat="false" ht="30" hidden="false" customHeight="true" outlineLevel="0" collapsed="false">
      <c r="A458" s="90" t="n">
        <f aca="false">A457+1</f>
        <v>454</v>
      </c>
      <c r="B458" s="184" t="s">
        <v>4268</v>
      </c>
      <c r="C458" s="219" t="s">
        <v>4269</v>
      </c>
      <c r="D458" s="220" t="s">
        <v>4270</v>
      </c>
      <c r="E458" s="219" t="s">
        <v>4228</v>
      </c>
      <c r="F458" s="221" t="n">
        <v>67160</v>
      </c>
      <c r="G458" s="296" t="n">
        <v>0</v>
      </c>
      <c r="H458" s="110" t="s">
        <v>2369</v>
      </c>
      <c r="I458" s="90" t="s">
        <v>420</v>
      </c>
      <c r="J458" s="90" t="s">
        <v>420</v>
      </c>
      <c r="K458" s="90" t="s">
        <v>420</v>
      </c>
    </row>
    <row r="459" customFormat="false" ht="30" hidden="false" customHeight="true" outlineLevel="0" collapsed="false">
      <c r="A459" s="90" t="n">
        <f aca="false">A458+1</f>
        <v>455</v>
      </c>
      <c r="B459" s="184" t="s">
        <v>4271</v>
      </c>
      <c r="C459" s="219" t="s">
        <v>4272</v>
      </c>
      <c r="D459" s="220" t="s">
        <v>4273</v>
      </c>
      <c r="E459" s="219" t="s">
        <v>4228</v>
      </c>
      <c r="F459" s="221" t="n">
        <v>65000</v>
      </c>
      <c r="G459" s="296" t="n">
        <v>0</v>
      </c>
      <c r="H459" s="110" t="s">
        <v>2369</v>
      </c>
      <c r="I459" s="90" t="s">
        <v>420</v>
      </c>
      <c r="J459" s="90" t="s">
        <v>420</v>
      </c>
      <c r="K459" s="90" t="s">
        <v>420</v>
      </c>
    </row>
    <row r="460" customFormat="false" ht="30" hidden="false" customHeight="true" outlineLevel="0" collapsed="false">
      <c r="A460" s="90" t="n">
        <f aca="false">A459+1</f>
        <v>456</v>
      </c>
      <c r="B460" s="184" t="s">
        <v>4274</v>
      </c>
      <c r="C460" s="219" t="s">
        <v>3372</v>
      </c>
      <c r="D460" s="220" t="s">
        <v>4275</v>
      </c>
      <c r="E460" s="219" t="s">
        <v>4228</v>
      </c>
      <c r="F460" s="221" t="n">
        <v>57003.82</v>
      </c>
      <c r="G460" s="296" t="n">
        <v>0</v>
      </c>
      <c r="H460" s="110" t="s">
        <v>2369</v>
      </c>
      <c r="I460" s="90" t="s">
        <v>420</v>
      </c>
      <c r="J460" s="90" t="s">
        <v>420</v>
      </c>
      <c r="K460" s="90" t="s">
        <v>420</v>
      </c>
    </row>
    <row r="461" customFormat="false" ht="30" hidden="false" customHeight="true" outlineLevel="0" collapsed="false">
      <c r="A461" s="90" t="n">
        <f aca="false">A460+1</f>
        <v>457</v>
      </c>
      <c r="B461" s="184" t="s">
        <v>4276</v>
      </c>
      <c r="C461" s="219" t="s">
        <v>4277</v>
      </c>
      <c r="D461" s="220" t="s">
        <v>4278</v>
      </c>
      <c r="E461" s="219" t="s">
        <v>4228</v>
      </c>
      <c r="F461" s="221" t="n">
        <v>72621.32</v>
      </c>
      <c r="G461" s="296" t="n">
        <v>0</v>
      </c>
      <c r="H461" s="110" t="s">
        <v>2369</v>
      </c>
      <c r="I461" s="90" t="s">
        <v>420</v>
      </c>
      <c r="J461" s="90" t="s">
        <v>420</v>
      </c>
      <c r="K461" s="90" t="s">
        <v>420</v>
      </c>
    </row>
    <row r="462" customFormat="false" ht="30" hidden="false" customHeight="true" outlineLevel="0" collapsed="false">
      <c r="A462" s="90" t="n">
        <f aca="false">A461+1</f>
        <v>458</v>
      </c>
      <c r="B462" s="184" t="s">
        <v>4279</v>
      </c>
      <c r="C462" s="219" t="s">
        <v>4280</v>
      </c>
      <c r="D462" s="220" t="s">
        <v>4281</v>
      </c>
      <c r="E462" s="219" t="s">
        <v>4228</v>
      </c>
      <c r="F462" s="221" t="n">
        <v>72621.32</v>
      </c>
      <c r="G462" s="296" t="n">
        <v>0</v>
      </c>
      <c r="H462" s="110" t="s">
        <v>2369</v>
      </c>
      <c r="I462" s="90" t="s">
        <v>420</v>
      </c>
      <c r="J462" s="90" t="s">
        <v>420</v>
      </c>
      <c r="K462" s="90" t="s">
        <v>420</v>
      </c>
    </row>
    <row r="463" customFormat="false" ht="30" hidden="false" customHeight="true" outlineLevel="0" collapsed="false">
      <c r="A463" s="90" t="n">
        <f aca="false">A462+1</f>
        <v>459</v>
      </c>
      <c r="B463" s="184" t="s">
        <v>4282</v>
      </c>
      <c r="C463" s="219" t="s">
        <v>4283</v>
      </c>
      <c r="D463" s="220" t="s">
        <v>4284</v>
      </c>
      <c r="E463" s="219" t="s">
        <v>4228</v>
      </c>
      <c r="F463" s="221" t="n">
        <v>65000</v>
      </c>
      <c r="G463" s="296" t="n">
        <v>0</v>
      </c>
      <c r="H463" s="110" t="s">
        <v>2369</v>
      </c>
      <c r="I463" s="90" t="s">
        <v>420</v>
      </c>
      <c r="J463" s="90" t="s">
        <v>420</v>
      </c>
      <c r="K463" s="90" t="s">
        <v>420</v>
      </c>
    </row>
    <row r="464" customFormat="false" ht="30" hidden="false" customHeight="true" outlineLevel="0" collapsed="false">
      <c r="A464" s="90" t="n">
        <f aca="false">A463+1</f>
        <v>460</v>
      </c>
      <c r="B464" s="184" t="s">
        <v>4285</v>
      </c>
      <c r="C464" s="219" t="s">
        <v>4286</v>
      </c>
      <c r="D464" s="220" t="s">
        <v>4287</v>
      </c>
      <c r="E464" s="219" t="s">
        <v>4228</v>
      </c>
      <c r="F464" s="221" t="n">
        <v>68727.36</v>
      </c>
      <c r="G464" s="296" t="n">
        <v>0</v>
      </c>
      <c r="H464" s="110" t="s">
        <v>2369</v>
      </c>
      <c r="I464" s="90" t="s">
        <v>420</v>
      </c>
      <c r="J464" s="90" t="s">
        <v>420</v>
      </c>
      <c r="K464" s="90" t="s">
        <v>420</v>
      </c>
    </row>
    <row r="465" customFormat="false" ht="30" hidden="false" customHeight="true" outlineLevel="0" collapsed="false">
      <c r="A465" s="90" t="n">
        <f aca="false">A464+1</f>
        <v>461</v>
      </c>
      <c r="B465" s="184" t="s">
        <v>4288</v>
      </c>
      <c r="C465" s="219" t="s">
        <v>4289</v>
      </c>
      <c r="D465" s="220" t="s">
        <v>4290</v>
      </c>
      <c r="E465" s="219" t="s">
        <v>4228</v>
      </c>
      <c r="F465" s="221" t="n">
        <v>58009.12</v>
      </c>
      <c r="G465" s="296" t="n">
        <v>0</v>
      </c>
      <c r="H465" s="110" t="s">
        <v>2369</v>
      </c>
      <c r="I465" s="90" t="s">
        <v>420</v>
      </c>
      <c r="J465" s="90" t="s">
        <v>420</v>
      </c>
      <c r="K465" s="90" t="s">
        <v>420</v>
      </c>
    </row>
    <row r="466" customFormat="false" ht="30" hidden="false" customHeight="true" outlineLevel="0" collapsed="false">
      <c r="A466" s="90" t="n">
        <f aca="false">A465+1</f>
        <v>462</v>
      </c>
      <c r="B466" s="184" t="s">
        <v>4291</v>
      </c>
      <c r="C466" s="219" t="s">
        <v>4292</v>
      </c>
      <c r="D466" s="220" t="s">
        <v>4293</v>
      </c>
      <c r="E466" s="219" t="s">
        <v>4228</v>
      </c>
      <c r="F466" s="221" t="n">
        <v>67500</v>
      </c>
      <c r="G466" s="296" t="n">
        <v>0</v>
      </c>
      <c r="H466" s="110" t="s">
        <v>2369</v>
      </c>
      <c r="I466" s="90" t="s">
        <v>420</v>
      </c>
      <c r="J466" s="90" t="s">
        <v>420</v>
      </c>
      <c r="K466" s="90" t="s">
        <v>420</v>
      </c>
    </row>
    <row r="467" customFormat="false" ht="30" hidden="false" customHeight="true" outlineLevel="0" collapsed="false">
      <c r="A467" s="90" t="n">
        <f aca="false">A466+1</f>
        <v>463</v>
      </c>
      <c r="B467" s="184" t="s">
        <v>4294</v>
      </c>
      <c r="C467" s="219" t="s">
        <v>4295</v>
      </c>
      <c r="D467" s="220" t="s">
        <v>4296</v>
      </c>
      <c r="E467" s="219" t="s">
        <v>4228</v>
      </c>
      <c r="F467" s="221" t="n">
        <v>99100</v>
      </c>
      <c r="G467" s="296" t="n">
        <v>0</v>
      </c>
      <c r="H467" s="110" t="s">
        <v>2369</v>
      </c>
      <c r="I467" s="90" t="s">
        <v>420</v>
      </c>
      <c r="J467" s="90" t="s">
        <v>420</v>
      </c>
      <c r="K467" s="90" t="s">
        <v>420</v>
      </c>
    </row>
    <row r="468" customFormat="false" ht="30" hidden="false" customHeight="true" outlineLevel="0" collapsed="false">
      <c r="A468" s="90" t="n">
        <f aca="false">A467+1</f>
        <v>464</v>
      </c>
      <c r="B468" s="184" t="s">
        <v>4297</v>
      </c>
      <c r="C468" s="219" t="s">
        <v>4298</v>
      </c>
      <c r="D468" s="220" t="s">
        <v>4299</v>
      </c>
      <c r="E468" s="219" t="s">
        <v>4228</v>
      </c>
      <c r="F468" s="221" t="n">
        <v>70723.04</v>
      </c>
      <c r="G468" s="296" t="n">
        <v>0</v>
      </c>
      <c r="H468" s="110" t="s">
        <v>2369</v>
      </c>
      <c r="I468" s="90" t="s">
        <v>420</v>
      </c>
      <c r="J468" s="90" t="s">
        <v>420</v>
      </c>
      <c r="K468" s="90" t="s">
        <v>420</v>
      </c>
    </row>
    <row r="469" customFormat="false" ht="30" hidden="false" customHeight="true" outlineLevel="0" collapsed="false">
      <c r="A469" s="90" t="n">
        <f aca="false">A468+1</f>
        <v>465</v>
      </c>
      <c r="B469" s="184" t="s">
        <v>4300</v>
      </c>
      <c r="C469" s="219" t="s">
        <v>4301</v>
      </c>
      <c r="D469" s="220" t="s">
        <v>4302</v>
      </c>
      <c r="E469" s="219" t="s">
        <v>4228</v>
      </c>
      <c r="F469" s="221" t="n">
        <v>52200</v>
      </c>
      <c r="G469" s="296" t="n">
        <v>0</v>
      </c>
      <c r="H469" s="110" t="s">
        <v>2369</v>
      </c>
      <c r="I469" s="90" t="s">
        <v>420</v>
      </c>
      <c r="J469" s="90" t="s">
        <v>420</v>
      </c>
      <c r="K469" s="90" t="s">
        <v>420</v>
      </c>
    </row>
    <row r="470" customFormat="false" ht="30" hidden="false" customHeight="true" outlineLevel="0" collapsed="false">
      <c r="A470" s="90" t="n">
        <f aca="false">A469+1</f>
        <v>466</v>
      </c>
      <c r="B470" s="184" t="s">
        <v>4303</v>
      </c>
      <c r="C470" s="219" t="s">
        <v>4304</v>
      </c>
      <c r="D470" s="220" t="s">
        <v>4305</v>
      </c>
      <c r="E470" s="219" t="s">
        <v>4228</v>
      </c>
      <c r="F470" s="221" t="n">
        <v>56050</v>
      </c>
      <c r="G470" s="296" t="n">
        <v>0</v>
      </c>
      <c r="H470" s="110" t="s">
        <v>2369</v>
      </c>
      <c r="I470" s="90" t="s">
        <v>420</v>
      </c>
      <c r="J470" s="90" t="s">
        <v>420</v>
      </c>
      <c r="K470" s="90" t="s">
        <v>420</v>
      </c>
    </row>
    <row r="471" customFormat="false" ht="30" hidden="false" customHeight="true" outlineLevel="0" collapsed="false">
      <c r="A471" s="90" t="n">
        <f aca="false">A470+1</f>
        <v>467</v>
      </c>
      <c r="B471" s="184" t="s">
        <v>4306</v>
      </c>
      <c r="C471" s="219" t="s">
        <v>3419</v>
      </c>
      <c r="D471" s="220" t="s">
        <v>4307</v>
      </c>
      <c r="E471" s="219" t="s">
        <v>4228</v>
      </c>
      <c r="F471" s="221" t="n">
        <v>124473</v>
      </c>
      <c r="G471" s="296" t="n">
        <v>0</v>
      </c>
      <c r="H471" s="110" t="s">
        <v>2369</v>
      </c>
      <c r="I471" s="90" t="s">
        <v>420</v>
      </c>
      <c r="J471" s="90" t="s">
        <v>420</v>
      </c>
      <c r="K471" s="90" t="s">
        <v>420</v>
      </c>
    </row>
    <row r="472" customFormat="false" ht="30" hidden="false" customHeight="true" outlineLevel="0" collapsed="false">
      <c r="A472" s="90" t="n">
        <f aca="false">A471+1</f>
        <v>468</v>
      </c>
      <c r="B472" s="184" t="s">
        <v>4308</v>
      </c>
      <c r="C472" s="219" t="s">
        <v>4309</v>
      </c>
      <c r="D472" s="220" t="s">
        <v>4310</v>
      </c>
      <c r="E472" s="219" t="s">
        <v>4228</v>
      </c>
      <c r="F472" s="221" t="n">
        <v>74203</v>
      </c>
      <c r="G472" s="296" t="n">
        <v>0</v>
      </c>
      <c r="H472" s="110" t="s">
        <v>2369</v>
      </c>
      <c r="I472" s="90" t="s">
        <v>420</v>
      </c>
      <c r="J472" s="90" t="s">
        <v>420</v>
      </c>
      <c r="K472" s="90" t="s">
        <v>420</v>
      </c>
    </row>
    <row r="473" customFormat="false" ht="30" hidden="false" customHeight="true" outlineLevel="0" collapsed="false">
      <c r="A473" s="90" t="n">
        <f aca="false">A472+1</f>
        <v>469</v>
      </c>
      <c r="B473" s="184" t="s">
        <v>4311</v>
      </c>
      <c r="C473" s="219" t="s">
        <v>4312</v>
      </c>
      <c r="D473" s="220" t="s">
        <v>4313</v>
      </c>
      <c r="E473" s="219" t="s">
        <v>4228</v>
      </c>
      <c r="F473" s="221" t="n">
        <v>255726</v>
      </c>
      <c r="G473" s="296" t="n">
        <v>0</v>
      </c>
      <c r="H473" s="110" t="s">
        <v>2369</v>
      </c>
      <c r="I473" s="90" t="s">
        <v>420</v>
      </c>
      <c r="J473" s="90" t="s">
        <v>420</v>
      </c>
      <c r="K473" s="90" t="s">
        <v>420</v>
      </c>
    </row>
    <row r="474" customFormat="false" ht="30" hidden="false" customHeight="true" outlineLevel="0" collapsed="false">
      <c r="A474" s="90" t="n">
        <f aca="false">A473+1</f>
        <v>470</v>
      </c>
      <c r="B474" s="184" t="s">
        <v>4314</v>
      </c>
      <c r="C474" s="219" t="s">
        <v>4315</v>
      </c>
      <c r="D474" s="220" t="s">
        <v>4316</v>
      </c>
      <c r="E474" s="219" t="s">
        <v>4228</v>
      </c>
      <c r="F474" s="221" t="n">
        <v>241800.45</v>
      </c>
      <c r="G474" s="296" t="n">
        <v>0</v>
      </c>
      <c r="H474" s="110" t="s">
        <v>2369</v>
      </c>
      <c r="I474" s="90" t="s">
        <v>420</v>
      </c>
      <c r="J474" s="90" t="s">
        <v>420</v>
      </c>
      <c r="K474" s="90" t="s">
        <v>420</v>
      </c>
    </row>
    <row r="475" customFormat="false" ht="30" hidden="false" customHeight="true" outlineLevel="0" collapsed="false">
      <c r="A475" s="90" t="n">
        <f aca="false">A474+1</f>
        <v>471</v>
      </c>
      <c r="B475" s="184" t="s">
        <v>4317</v>
      </c>
      <c r="C475" s="219" t="s">
        <v>4283</v>
      </c>
      <c r="D475" s="220" t="s">
        <v>4318</v>
      </c>
      <c r="E475" s="219" t="s">
        <v>4228</v>
      </c>
      <c r="F475" s="221" t="n">
        <v>65000</v>
      </c>
      <c r="G475" s="296" t="n">
        <v>0</v>
      </c>
      <c r="H475" s="110" t="s">
        <v>2369</v>
      </c>
      <c r="I475" s="90" t="s">
        <v>420</v>
      </c>
      <c r="J475" s="90" t="s">
        <v>420</v>
      </c>
      <c r="K475" s="90" t="s">
        <v>420</v>
      </c>
    </row>
    <row r="476" customFormat="false" ht="30" hidden="false" customHeight="true" outlineLevel="0" collapsed="false">
      <c r="A476" s="90" t="n">
        <f aca="false">A475+1</f>
        <v>472</v>
      </c>
      <c r="B476" s="184" t="s">
        <v>4319</v>
      </c>
      <c r="C476" s="219" t="s">
        <v>4320</v>
      </c>
      <c r="D476" s="220" t="s">
        <v>4321</v>
      </c>
      <c r="E476" s="219" t="s">
        <v>4228</v>
      </c>
      <c r="F476" s="221" t="n">
        <v>66750</v>
      </c>
      <c r="G476" s="296" t="n">
        <v>0</v>
      </c>
      <c r="H476" s="110" t="s">
        <v>2369</v>
      </c>
      <c r="I476" s="90" t="s">
        <v>420</v>
      </c>
      <c r="J476" s="90" t="s">
        <v>420</v>
      </c>
      <c r="K476" s="90" t="s">
        <v>420</v>
      </c>
    </row>
    <row r="477" customFormat="false" ht="30" hidden="false" customHeight="true" outlineLevel="0" collapsed="false">
      <c r="A477" s="90" t="n">
        <f aca="false">A476+1</f>
        <v>473</v>
      </c>
      <c r="B477" s="184" t="s">
        <v>4322</v>
      </c>
      <c r="C477" s="219" t="s">
        <v>4323</v>
      </c>
      <c r="D477" s="220" t="s">
        <v>4324</v>
      </c>
      <c r="E477" s="219" t="s">
        <v>4228</v>
      </c>
      <c r="F477" s="221" t="n">
        <v>240000</v>
      </c>
      <c r="G477" s="296" t="n">
        <v>0</v>
      </c>
      <c r="H477" s="110" t="s">
        <v>2369</v>
      </c>
      <c r="I477" s="90" t="s">
        <v>420</v>
      </c>
      <c r="J477" s="90" t="s">
        <v>420</v>
      </c>
      <c r="K477" s="90" t="s">
        <v>420</v>
      </c>
    </row>
    <row r="478" customFormat="false" ht="30" hidden="false" customHeight="true" outlineLevel="0" collapsed="false">
      <c r="A478" s="90" t="n">
        <f aca="false">A477+1</f>
        <v>474</v>
      </c>
      <c r="B478" s="184" t="s">
        <v>4325</v>
      </c>
      <c r="C478" s="219" t="s">
        <v>4326</v>
      </c>
      <c r="D478" s="220" t="s">
        <v>4327</v>
      </c>
      <c r="E478" s="219" t="s">
        <v>4228</v>
      </c>
      <c r="F478" s="221" t="n">
        <v>74570</v>
      </c>
      <c r="G478" s="296" t="n">
        <v>0</v>
      </c>
      <c r="H478" s="110" t="s">
        <v>2369</v>
      </c>
      <c r="I478" s="90" t="s">
        <v>420</v>
      </c>
      <c r="J478" s="90" t="s">
        <v>420</v>
      </c>
      <c r="K478" s="90" t="s">
        <v>420</v>
      </c>
    </row>
    <row r="479" customFormat="false" ht="30" hidden="false" customHeight="true" outlineLevel="0" collapsed="false">
      <c r="A479" s="90" t="n">
        <f aca="false">A478+1</f>
        <v>475</v>
      </c>
      <c r="B479" s="184" t="s">
        <v>4328</v>
      </c>
      <c r="C479" s="219" t="s">
        <v>4329</v>
      </c>
      <c r="D479" s="220" t="s">
        <v>4330</v>
      </c>
      <c r="E479" s="219" t="s">
        <v>4228</v>
      </c>
      <c r="F479" s="221" t="n">
        <v>52590</v>
      </c>
      <c r="G479" s="296" t="n">
        <v>0</v>
      </c>
      <c r="H479" s="110" t="s">
        <v>2369</v>
      </c>
      <c r="I479" s="90" t="s">
        <v>420</v>
      </c>
      <c r="J479" s="90" t="s">
        <v>420</v>
      </c>
      <c r="K479" s="90" t="s">
        <v>420</v>
      </c>
    </row>
    <row r="480" customFormat="false" ht="30" hidden="false" customHeight="true" outlineLevel="0" collapsed="false">
      <c r="A480" s="90" t="n">
        <f aca="false">A479+1</f>
        <v>476</v>
      </c>
      <c r="B480" s="184" t="s">
        <v>4331</v>
      </c>
      <c r="C480" s="219" t="s">
        <v>4332</v>
      </c>
      <c r="D480" s="220" t="s">
        <v>4333</v>
      </c>
      <c r="E480" s="219" t="s">
        <v>4228</v>
      </c>
      <c r="F480" s="221" t="n">
        <v>53300</v>
      </c>
      <c r="G480" s="296" t="n">
        <v>0</v>
      </c>
      <c r="H480" s="110" t="s">
        <v>2369</v>
      </c>
      <c r="I480" s="90" t="s">
        <v>420</v>
      </c>
      <c r="J480" s="90" t="s">
        <v>420</v>
      </c>
      <c r="K480" s="90" t="s">
        <v>420</v>
      </c>
    </row>
    <row r="481" customFormat="false" ht="30" hidden="false" customHeight="true" outlineLevel="0" collapsed="false">
      <c r="A481" s="90" t="n">
        <f aca="false">A480+1</f>
        <v>477</v>
      </c>
      <c r="B481" s="184" t="s">
        <v>4334</v>
      </c>
      <c r="C481" s="219" t="s">
        <v>4335</v>
      </c>
      <c r="D481" s="220" t="s">
        <v>4336</v>
      </c>
      <c r="E481" s="219" t="s">
        <v>4228</v>
      </c>
      <c r="F481" s="221" t="n">
        <v>212062.24</v>
      </c>
      <c r="G481" s="296" t="n">
        <v>0</v>
      </c>
      <c r="H481" s="110" t="s">
        <v>2369</v>
      </c>
      <c r="I481" s="90" t="s">
        <v>420</v>
      </c>
      <c r="J481" s="90" t="s">
        <v>420</v>
      </c>
      <c r="K481" s="90" t="s">
        <v>420</v>
      </c>
    </row>
    <row r="482" customFormat="false" ht="30" hidden="false" customHeight="true" outlineLevel="0" collapsed="false">
      <c r="A482" s="90" t="n">
        <f aca="false">A481+1</f>
        <v>478</v>
      </c>
      <c r="B482" s="184" t="s">
        <v>4337</v>
      </c>
      <c r="C482" s="219" t="s">
        <v>4338</v>
      </c>
      <c r="D482" s="220" t="s">
        <v>4339</v>
      </c>
      <c r="E482" s="219" t="s">
        <v>4228</v>
      </c>
      <c r="F482" s="221" t="n">
        <v>130000</v>
      </c>
      <c r="G482" s="296" t="n">
        <v>0</v>
      </c>
      <c r="H482" s="110" t="s">
        <v>2369</v>
      </c>
      <c r="I482" s="90" t="s">
        <v>420</v>
      </c>
      <c r="J482" s="90" t="s">
        <v>420</v>
      </c>
      <c r="K482" s="90" t="s">
        <v>420</v>
      </c>
    </row>
    <row r="483" customFormat="false" ht="30" hidden="false" customHeight="true" outlineLevel="0" collapsed="false">
      <c r="A483" s="90" t="n">
        <f aca="false">A482+1</f>
        <v>479</v>
      </c>
      <c r="B483" s="184" t="s">
        <v>4340</v>
      </c>
      <c r="C483" s="219" t="s">
        <v>4341</v>
      </c>
      <c r="D483" s="220" t="s">
        <v>4342</v>
      </c>
      <c r="E483" s="219" t="s">
        <v>4228</v>
      </c>
      <c r="F483" s="221" t="n">
        <v>66750</v>
      </c>
      <c r="G483" s="296" t="n">
        <v>0</v>
      </c>
      <c r="H483" s="110" t="s">
        <v>2369</v>
      </c>
      <c r="I483" s="90" t="s">
        <v>420</v>
      </c>
      <c r="J483" s="90" t="s">
        <v>420</v>
      </c>
      <c r="K483" s="90" t="s">
        <v>420</v>
      </c>
    </row>
    <row r="484" customFormat="false" ht="30" hidden="false" customHeight="true" outlineLevel="0" collapsed="false">
      <c r="A484" s="90" t="n">
        <f aca="false">A483+1</f>
        <v>480</v>
      </c>
      <c r="B484" s="184" t="s">
        <v>4343</v>
      </c>
      <c r="C484" s="219" t="s">
        <v>4344</v>
      </c>
      <c r="D484" s="220" t="s">
        <v>4345</v>
      </c>
      <c r="E484" s="219" t="s">
        <v>4228</v>
      </c>
      <c r="F484" s="221" t="n">
        <v>264600</v>
      </c>
      <c r="G484" s="296" t="n">
        <v>0</v>
      </c>
      <c r="H484" s="110" t="s">
        <v>2369</v>
      </c>
      <c r="I484" s="90" t="s">
        <v>420</v>
      </c>
      <c r="J484" s="90" t="s">
        <v>420</v>
      </c>
      <c r="K484" s="90" t="s">
        <v>420</v>
      </c>
    </row>
    <row r="485" customFormat="false" ht="30" hidden="false" customHeight="true" outlineLevel="0" collapsed="false">
      <c r="A485" s="90" t="n">
        <f aca="false">A484+1</f>
        <v>481</v>
      </c>
      <c r="B485" s="184" t="s">
        <v>4346</v>
      </c>
      <c r="C485" s="219" t="s">
        <v>4347</v>
      </c>
      <c r="D485" s="220" t="s">
        <v>4348</v>
      </c>
      <c r="E485" s="219" t="s">
        <v>4228</v>
      </c>
      <c r="F485" s="221" t="n">
        <v>264600</v>
      </c>
      <c r="G485" s="296" t="n">
        <v>0</v>
      </c>
      <c r="H485" s="110" t="s">
        <v>2369</v>
      </c>
      <c r="I485" s="90" t="s">
        <v>420</v>
      </c>
      <c r="J485" s="90" t="s">
        <v>420</v>
      </c>
      <c r="K485" s="90" t="s">
        <v>420</v>
      </c>
    </row>
    <row r="486" customFormat="false" ht="30" hidden="false" customHeight="true" outlineLevel="0" collapsed="false">
      <c r="A486" s="90" t="n">
        <f aca="false">A485+1</f>
        <v>482</v>
      </c>
      <c r="B486" s="184" t="s">
        <v>4349</v>
      </c>
      <c r="C486" s="219" t="s">
        <v>4350</v>
      </c>
      <c r="D486" s="220" t="s">
        <v>4351</v>
      </c>
      <c r="E486" s="219" t="s">
        <v>4228</v>
      </c>
      <c r="F486" s="221" t="n">
        <v>164400</v>
      </c>
      <c r="G486" s="296" t="n">
        <v>0</v>
      </c>
      <c r="H486" s="110" t="s">
        <v>2369</v>
      </c>
      <c r="I486" s="90" t="s">
        <v>420</v>
      </c>
      <c r="J486" s="90" t="s">
        <v>420</v>
      </c>
      <c r="K486" s="90" t="s">
        <v>420</v>
      </c>
    </row>
    <row r="487" customFormat="false" ht="30" hidden="false" customHeight="true" outlineLevel="0" collapsed="false">
      <c r="A487" s="90" t="n">
        <f aca="false">A486+1</f>
        <v>483</v>
      </c>
      <c r="B487" s="184" t="s">
        <v>4352</v>
      </c>
      <c r="C487" s="219" t="s">
        <v>4353</v>
      </c>
      <c r="D487" s="220" t="s">
        <v>4354</v>
      </c>
      <c r="E487" s="219" t="s">
        <v>4228</v>
      </c>
      <c r="F487" s="221" t="n">
        <v>80000</v>
      </c>
      <c r="G487" s="296" t="n">
        <v>0</v>
      </c>
      <c r="H487" s="110" t="s">
        <v>2369</v>
      </c>
      <c r="I487" s="90" t="s">
        <v>420</v>
      </c>
      <c r="J487" s="90" t="s">
        <v>420</v>
      </c>
      <c r="K487" s="90" t="s">
        <v>420</v>
      </c>
    </row>
    <row r="488" customFormat="false" ht="30" hidden="false" customHeight="true" outlineLevel="0" collapsed="false">
      <c r="A488" s="90" t="n">
        <f aca="false">A487+1</f>
        <v>484</v>
      </c>
      <c r="B488" s="184" t="s">
        <v>4355</v>
      </c>
      <c r="C488" s="219" t="s">
        <v>4356</v>
      </c>
      <c r="D488" s="220" t="s">
        <v>4357</v>
      </c>
      <c r="E488" s="219" t="s">
        <v>4228</v>
      </c>
      <c r="F488" s="221" t="n">
        <v>74720</v>
      </c>
      <c r="G488" s="296" t="n">
        <v>0</v>
      </c>
      <c r="H488" s="110" t="s">
        <v>2369</v>
      </c>
      <c r="I488" s="90" t="s">
        <v>420</v>
      </c>
      <c r="J488" s="90" t="s">
        <v>420</v>
      </c>
      <c r="K488" s="90" t="s">
        <v>420</v>
      </c>
    </row>
    <row r="489" customFormat="false" ht="30" hidden="false" customHeight="true" outlineLevel="0" collapsed="false">
      <c r="A489" s="90" t="n">
        <f aca="false">A488+1</f>
        <v>485</v>
      </c>
      <c r="B489" s="184" t="s">
        <v>4358</v>
      </c>
      <c r="C489" s="219" t="s">
        <v>4359</v>
      </c>
      <c r="D489" s="220" t="s">
        <v>4360</v>
      </c>
      <c r="E489" s="219" t="s">
        <v>4228</v>
      </c>
      <c r="F489" s="221" t="n">
        <v>55000</v>
      </c>
      <c r="G489" s="296" t="n">
        <v>0</v>
      </c>
      <c r="H489" s="110" t="s">
        <v>2369</v>
      </c>
      <c r="I489" s="90" t="s">
        <v>420</v>
      </c>
      <c r="J489" s="90" t="s">
        <v>420</v>
      </c>
      <c r="K489" s="90" t="s">
        <v>420</v>
      </c>
    </row>
    <row r="490" customFormat="false" ht="30" hidden="false" customHeight="true" outlineLevel="0" collapsed="false">
      <c r="A490" s="90" t="n">
        <f aca="false">A489+1</f>
        <v>486</v>
      </c>
      <c r="B490" s="184" t="s">
        <v>4361</v>
      </c>
      <c r="C490" s="219" t="s">
        <v>4362</v>
      </c>
      <c r="D490" s="220" t="s">
        <v>4363</v>
      </c>
      <c r="E490" s="219" t="s">
        <v>4228</v>
      </c>
      <c r="F490" s="221" t="n">
        <v>264600</v>
      </c>
      <c r="G490" s="296" t="n">
        <v>0</v>
      </c>
      <c r="H490" s="110" t="s">
        <v>2369</v>
      </c>
      <c r="I490" s="90" t="s">
        <v>420</v>
      </c>
      <c r="J490" s="90" t="s">
        <v>420</v>
      </c>
      <c r="K490" s="90" t="s">
        <v>420</v>
      </c>
    </row>
    <row r="491" customFormat="false" ht="30" hidden="false" customHeight="true" outlineLevel="0" collapsed="false">
      <c r="A491" s="90" t="n">
        <f aca="false">A490+1</f>
        <v>487</v>
      </c>
      <c r="B491" s="184" t="s">
        <v>4364</v>
      </c>
      <c r="C491" s="219" t="s">
        <v>4365</v>
      </c>
      <c r="D491" s="220" t="s">
        <v>4366</v>
      </c>
      <c r="E491" s="219" t="s">
        <v>4228</v>
      </c>
      <c r="F491" s="221" t="n">
        <v>53883.61</v>
      </c>
      <c r="G491" s="296" t="n">
        <v>0</v>
      </c>
      <c r="H491" s="110" t="s">
        <v>2369</v>
      </c>
      <c r="I491" s="90" t="s">
        <v>420</v>
      </c>
      <c r="J491" s="90" t="s">
        <v>420</v>
      </c>
      <c r="K491" s="90" t="s">
        <v>420</v>
      </c>
    </row>
    <row r="492" customFormat="false" ht="30" hidden="false" customHeight="true" outlineLevel="0" collapsed="false">
      <c r="A492" s="90" t="n">
        <f aca="false">A491+1</f>
        <v>488</v>
      </c>
      <c r="B492" s="184" t="s">
        <v>4367</v>
      </c>
      <c r="C492" s="219" t="s">
        <v>4368</v>
      </c>
      <c r="D492" s="220" t="s">
        <v>4369</v>
      </c>
      <c r="E492" s="219" t="s">
        <v>4228</v>
      </c>
      <c r="F492" s="221" t="n">
        <v>200000</v>
      </c>
      <c r="G492" s="296" t="n">
        <v>0</v>
      </c>
      <c r="H492" s="110" t="s">
        <v>2369</v>
      </c>
      <c r="I492" s="90" t="s">
        <v>420</v>
      </c>
      <c r="J492" s="90" t="s">
        <v>420</v>
      </c>
      <c r="K492" s="90" t="s">
        <v>420</v>
      </c>
    </row>
    <row r="493" customFormat="false" ht="30" hidden="false" customHeight="true" outlineLevel="0" collapsed="false">
      <c r="A493" s="90" t="n">
        <f aca="false">A492+1</f>
        <v>489</v>
      </c>
      <c r="B493" s="184" t="s">
        <v>4370</v>
      </c>
      <c r="C493" s="219" t="s">
        <v>4371</v>
      </c>
      <c r="D493" s="220" t="s">
        <v>4372</v>
      </c>
      <c r="E493" s="219" t="s">
        <v>4228</v>
      </c>
      <c r="F493" s="221" t="n">
        <v>168720</v>
      </c>
      <c r="G493" s="296" t="n">
        <v>0</v>
      </c>
      <c r="H493" s="110" t="s">
        <v>2369</v>
      </c>
      <c r="I493" s="90" t="s">
        <v>420</v>
      </c>
      <c r="J493" s="90" t="s">
        <v>420</v>
      </c>
      <c r="K493" s="90" t="s">
        <v>420</v>
      </c>
    </row>
    <row r="494" customFormat="false" ht="30" hidden="false" customHeight="true" outlineLevel="0" collapsed="false">
      <c r="A494" s="90" t="n">
        <f aca="false">A493+1</f>
        <v>490</v>
      </c>
      <c r="B494" s="184" t="s">
        <v>4373</v>
      </c>
      <c r="C494" s="219" t="s">
        <v>4374</v>
      </c>
      <c r="D494" s="220" t="s">
        <v>4375</v>
      </c>
      <c r="E494" s="219" t="s">
        <v>4228</v>
      </c>
      <c r="F494" s="221" t="n">
        <v>90000</v>
      </c>
      <c r="G494" s="296" t="n">
        <v>0</v>
      </c>
      <c r="H494" s="110" t="s">
        <v>2369</v>
      </c>
      <c r="I494" s="90" t="s">
        <v>420</v>
      </c>
      <c r="J494" s="90" t="s">
        <v>420</v>
      </c>
      <c r="K494" s="90" t="s">
        <v>420</v>
      </c>
    </row>
    <row r="495" customFormat="false" ht="30" hidden="false" customHeight="true" outlineLevel="0" collapsed="false">
      <c r="A495" s="90" t="n">
        <f aca="false">A494+1</f>
        <v>491</v>
      </c>
      <c r="B495" s="184" t="s">
        <v>4376</v>
      </c>
      <c r="C495" s="219" t="s">
        <v>4374</v>
      </c>
      <c r="D495" s="220" t="s">
        <v>4377</v>
      </c>
      <c r="E495" s="219" t="s">
        <v>4228</v>
      </c>
      <c r="F495" s="221" t="n">
        <v>90000</v>
      </c>
      <c r="G495" s="296" t="n">
        <v>0</v>
      </c>
      <c r="H495" s="110" t="s">
        <v>2369</v>
      </c>
      <c r="I495" s="90" t="s">
        <v>420</v>
      </c>
      <c r="J495" s="90" t="s">
        <v>420</v>
      </c>
      <c r="K495" s="90" t="s">
        <v>420</v>
      </c>
    </row>
    <row r="496" customFormat="false" ht="30" hidden="false" customHeight="true" outlineLevel="0" collapsed="false">
      <c r="A496" s="90" t="n">
        <f aca="false">A495+1</f>
        <v>492</v>
      </c>
      <c r="B496" s="184" t="s">
        <v>4378</v>
      </c>
      <c r="C496" s="219" t="s">
        <v>4379</v>
      </c>
      <c r="D496" s="220" t="s">
        <v>4380</v>
      </c>
      <c r="E496" s="219" t="s">
        <v>4228</v>
      </c>
      <c r="F496" s="221" t="n">
        <v>54700</v>
      </c>
      <c r="G496" s="296" t="n">
        <v>0</v>
      </c>
      <c r="H496" s="110" t="s">
        <v>2369</v>
      </c>
      <c r="I496" s="90" t="s">
        <v>420</v>
      </c>
      <c r="J496" s="90" t="s">
        <v>420</v>
      </c>
      <c r="K496" s="90" t="s">
        <v>420</v>
      </c>
    </row>
    <row r="497" customFormat="false" ht="30" hidden="false" customHeight="true" outlineLevel="0" collapsed="false">
      <c r="A497" s="90" t="n">
        <f aca="false">A496+1</f>
        <v>493</v>
      </c>
      <c r="B497" s="184" t="s">
        <v>4381</v>
      </c>
      <c r="C497" s="219" t="s">
        <v>4382</v>
      </c>
      <c r="D497" s="220" t="s">
        <v>4383</v>
      </c>
      <c r="E497" s="219" t="s">
        <v>4228</v>
      </c>
      <c r="F497" s="221" t="n">
        <v>168720</v>
      </c>
      <c r="G497" s="296" t="n">
        <v>0</v>
      </c>
      <c r="H497" s="110" t="s">
        <v>2369</v>
      </c>
      <c r="I497" s="90" t="s">
        <v>420</v>
      </c>
      <c r="J497" s="90" t="s">
        <v>420</v>
      </c>
      <c r="K497" s="90" t="s">
        <v>420</v>
      </c>
    </row>
    <row r="498" customFormat="false" ht="30" hidden="false" customHeight="true" outlineLevel="0" collapsed="false">
      <c r="A498" s="90" t="n">
        <f aca="false">A497+1</f>
        <v>494</v>
      </c>
      <c r="B498" s="184" t="s">
        <v>4384</v>
      </c>
      <c r="C498" s="219" t="s">
        <v>4385</v>
      </c>
      <c r="D498" s="220" t="s">
        <v>4386</v>
      </c>
      <c r="E498" s="219" t="s">
        <v>4228</v>
      </c>
      <c r="F498" s="221" t="n">
        <v>168720</v>
      </c>
      <c r="G498" s="296" t="n">
        <v>0</v>
      </c>
      <c r="H498" s="110" t="s">
        <v>2369</v>
      </c>
      <c r="I498" s="90" t="s">
        <v>420</v>
      </c>
      <c r="J498" s="90" t="s">
        <v>420</v>
      </c>
      <c r="K498" s="90" t="s">
        <v>420</v>
      </c>
    </row>
    <row r="499" customFormat="false" ht="30" hidden="false" customHeight="true" outlineLevel="0" collapsed="false">
      <c r="A499" s="90" t="n">
        <f aca="false">A498+1</f>
        <v>495</v>
      </c>
      <c r="B499" s="184" t="s">
        <v>4387</v>
      </c>
      <c r="C499" s="219" t="s">
        <v>4388</v>
      </c>
      <c r="D499" s="220" t="s">
        <v>4389</v>
      </c>
      <c r="E499" s="219" t="s">
        <v>4228</v>
      </c>
      <c r="F499" s="221" t="n">
        <v>168720</v>
      </c>
      <c r="G499" s="296" t="n">
        <v>0</v>
      </c>
      <c r="H499" s="110" t="s">
        <v>2369</v>
      </c>
      <c r="I499" s="90" t="s">
        <v>420</v>
      </c>
      <c r="J499" s="90" t="s">
        <v>420</v>
      </c>
      <c r="K499" s="90" t="s">
        <v>420</v>
      </c>
    </row>
    <row r="500" customFormat="false" ht="30" hidden="false" customHeight="true" outlineLevel="0" collapsed="false">
      <c r="A500" s="90" t="n">
        <f aca="false">A499+1</f>
        <v>496</v>
      </c>
      <c r="B500" s="184" t="s">
        <v>4390</v>
      </c>
      <c r="C500" s="219" t="s">
        <v>4391</v>
      </c>
      <c r="D500" s="220" t="s">
        <v>4392</v>
      </c>
      <c r="E500" s="219" t="s">
        <v>4228</v>
      </c>
      <c r="F500" s="221" t="n">
        <v>115700</v>
      </c>
      <c r="G500" s="296" t="n">
        <v>0</v>
      </c>
      <c r="H500" s="110" t="s">
        <v>2369</v>
      </c>
      <c r="I500" s="90" t="s">
        <v>420</v>
      </c>
      <c r="J500" s="90" t="s">
        <v>420</v>
      </c>
      <c r="K500" s="90" t="s">
        <v>420</v>
      </c>
    </row>
    <row r="501" customFormat="false" ht="30" hidden="false" customHeight="true" outlineLevel="0" collapsed="false">
      <c r="A501" s="90" t="n">
        <f aca="false">A500+1</f>
        <v>497</v>
      </c>
      <c r="B501" s="184" t="s">
        <v>4393</v>
      </c>
      <c r="C501" s="219" t="s">
        <v>4394</v>
      </c>
      <c r="D501" s="220" t="s">
        <v>4395</v>
      </c>
      <c r="E501" s="219" t="s">
        <v>4228</v>
      </c>
      <c r="F501" s="221" t="n">
        <v>53510</v>
      </c>
      <c r="G501" s="296" t="n">
        <v>0</v>
      </c>
      <c r="H501" s="110" t="s">
        <v>2369</v>
      </c>
      <c r="I501" s="90" t="s">
        <v>420</v>
      </c>
      <c r="J501" s="90" t="s">
        <v>420</v>
      </c>
      <c r="K501" s="90" t="s">
        <v>420</v>
      </c>
    </row>
    <row r="502" customFormat="false" ht="30" hidden="false" customHeight="true" outlineLevel="0" collapsed="false">
      <c r="A502" s="90" t="n">
        <f aca="false">A501+1</f>
        <v>498</v>
      </c>
      <c r="B502" s="184" t="s">
        <v>4396</v>
      </c>
      <c r="C502" s="219" t="s">
        <v>4397</v>
      </c>
      <c r="D502" s="220" t="s">
        <v>4398</v>
      </c>
      <c r="E502" s="219" t="s">
        <v>4228</v>
      </c>
      <c r="F502" s="221" t="n">
        <v>66750</v>
      </c>
      <c r="G502" s="296" t="n">
        <v>0</v>
      </c>
      <c r="H502" s="110" t="s">
        <v>2369</v>
      </c>
      <c r="I502" s="90" t="s">
        <v>420</v>
      </c>
      <c r="J502" s="90" t="s">
        <v>420</v>
      </c>
      <c r="K502" s="90" t="s">
        <v>420</v>
      </c>
    </row>
    <row r="503" customFormat="false" ht="30" hidden="false" customHeight="true" outlineLevel="0" collapsed="false">
      <c r="A503" s="90" t="n">
        <f aca="false">A502+1</f>
        <v>499</v>
      </c>
      <c r="B503" s="184" t="s">
        <v>4399</v>
      </c>
      <c r="C503" s="219" t="s">
        <v>4400</v>
      </c>
      <c r="D503" s="220" t="s">
        <v>4401</v>
      </c>
      <c r="E503" s="219" t="s">
        <v>4228</v>
      </c>
      <c r="F503" s="221" t="n">
        <v>50000</v>
      </c>
      <c r="G503" s="296" t="n">
        <v>0</v>
      </c>
      <c r="H503" s="110" t="s">
        <v>2369</v>
      </c>
      <c r="I503" s="90" t="s">
        <v>420</v>
      </c>
      <c r="J503" s="90" t="s">
        <v>420</v>
      </c>
      <c r="K503" s="90" t="s">
        <v>420</v>
      </c>
    </row>
    <row r="504" customFormat="false" ht="30" hidden="false" customHeight="true" outlineLevel="0" collapsed="false">
      <c r="A504" s="90" t="n">
        <f aca="false">A503+1</f>
        <v>500</v>
      </c>
      <c r="B504" s="184" t="s">
        <v>4402</v>
      </c>
      <c r="C504" s="219" t="s">
        <v>4403</v>
      </c>
      <c r="D504" s="220" t="s">
        <v>4404</v>
      </c>
      <c r="E504" s="219" t="s">
        <v>4228</v>
      </c>
      <c r="F504" s="221" t="n">
        <v>66750</v>
      </c>
      <c r="G504" s="296" t="n">
        <v>0</v>
      </c>
      <c r="H504" s="110" t="s">
        <v>2369</v>
      </c>
      <c r="I504" s="90" t="s">
        <v>420</v>
      </c>
      <c r="J504" s="90" t="s">
        <v>420</v>
      </c>
      <c r="K504" s="90" t="s">
        <v>420</v>
      </c>
    </row>
    <row r="505" customFormat="false" ht="30" hidden="false" customHeight="true" outlineLevel="0" collapsed="false">
      <c r="A505" s="90" t="n">
        <f aca="false">A504+1</f>
        <v>501</v>
      </c>
      <c r="B505" s="184" t="s">
        <v>4405</v>
      </c>
      <c r="C505" s="219" t="s">
        <v>2617</v>
      </c>
      <c r="D505" s="220" t="s">
        <v>4406</v>
      </c>
      <c r="E505" s="219" t="s">
        <v>4228</v>
      </c>
      <c r="F505" s="221" t="n">
        <v>1303000</v>
      </c>
      <c r="G505" s="296" t="n">
        <v>0</v>
      </c>
      <c r="H505" s="110" t="s">
        <v>2369</v>
      </c>
      <c r="I505" s="90" t="s">
        <v>420</v>
      </c>
      <c r="J505" s="90" t="s">
        <v>420</v>
      </c>
      <c r="K505" s="90" t="s">
        <v>420</v>
      </c>
    </row>
    <row r="506" customFormat="false" ht="30" hidden="false" customHeight="true" outlineLevel="0" collapsed="false">
      <c r="A506" s="90" t="n">
        <f aca="false">A505+1</f>
        <v>502</v>
      </c>
      <c r="B506" s="184" t="s">
        <v>4407</v>
      </c>
      <c r="C506" s="219" t="s">
        <v>4408</v>
      </c>
      <c r="D506" s="220" t="s">
        <v>4409</v>
      </c>
      <c r="E506" s="219" t="s">
        <v>4228</v>
      </c>
      <c r="F506" s="221" t="n">
        <v>50800</v>
      </c>
      <c r="G506" s="296" t="n">
        <v>0</v>
      </c>
      <c r="H506" s="110" t="s">
        <v>2369</v>
      </c>
      <c r="I506" s="90" t="s">
        <v>420</v>
      </c>
      <c r="J506" s="90" t="s">
        <v>420</v>
      </c>
      <c r="K506" s="90" t="s">
        <v>420</v>
      </c>
    </row>
    <row r="507" customFormat="false" ht="30" hidden="false" customHeight="true" outlineLevel="0" collapsed="false">
      <c r="A507" s="90" t="n">
        <f aca="false">A506+1</f>
        <v>503</v>
      </c>
      <c r="B507" s="184" t="s">
        <v>4410</v>
      </c>
      <c r="C507" s="219" t="s">
        <v>4411</v>
      </c>
      <c r="D507" s="220" t="s">
        <v>4412</v>
      </c>
      <c r="E507" s="219" t="s">
        <v>4228</v>
      </c>
      <c r="F507" s="221" t="n">
        <v>112101</v>
      </c>
      <c r="G507" s="296" t="n">
        <v>0</v>
      </c>
      <c r="H507" s="110" t="s">
        <v>2369</v>
      </c>
      <c r="I507" s="90" t="s">
        <v>420</v>
      </c>
      <c r="J507" s="90" t="s">
        <v>420</v>
      </c>
      <c r="K507" s="90" t="s">
        <v>420</v>
      </c>
    </row>
    <row r="508" customFormat="false" ht="30" hidden="false" customHeight="true" outlineLevel="0" collapsed="false">
      <c r="A508" s="90" t="n">
        <f aca="false">A507+1</f>
        <v>504</v>
      </c>
      <c r="B508" s="184" t="s">
        <v>4413</v>
      </c>
      <c r="C508" s="219" t="s">
        <v>4414</v>
      </c>
      <c r="D508" s="220" t="s">
        <v>4415</v>
      </c>
      <c r="E508" s="219" t="s">
        <v>4228</v>
      </c>
      <c r="F508" s="221" t="n">
        <v>75889.68</v>
      </c>
      <c r="G508" s="296" t="n">
        <v>0</v>
      </c>
      <c r="H508" s="110" t="s">
        <v>2369</v>
      </c>
      <c r="I508" s="90" t="s">
        <v>420</v>
      </c>
      <c r="J508" s="90" t="s">
        <v>420</v>
      </c>
      <c r="K508" s="90" t="s">
        <v>420</v>
      </c>
    </row>
    <row r="509" customFormat="false" ht="30" hidden="false" customHeight="true" outlineLevel="0" collapsed="false">
      <c r="A509" s="90" t="n">
        <f aca="false">A508+1</f>
        <v>505</v>
      </c>
      <c r="B509" s="184" t="s">
        <v>4416</v>
      </c>
      <c r="C509" s="219" t="s">
        <v>4417</v>
      </c>
      <c r="D509" s="220" t="s">
        <v>4418</v>
      </c>
      <c r="E509" s="219" t="s">
        <v>4228</v>
      </c>
      <c r="F509" s="221" t="n">
        <v>75889.67</v>
      </c>
      <c r="G509" s="296" t="n">
        <v>0</v>
      </c>
      <c r="H509" s="110" t="s">
        <v>2369</v>
      </c>
      <c r="I509" s="90" t="s">
        <v>420</v>
      </c>
      <c r="J509" s="90" t="s">
        <v>420</v>
      </c>
      <c r="K509" s="90" t="s">
        <v>420</v>
      </c>
    </row>
    <row r="510" customFormat="false" ht="30" hidden="false" customHeight="true" outlineLevel="0" collapsed="false">
      <c r="A510" s="90" t="n">
        <f aca="false">A509+1</f>
        <v>506</v>
      </c>
      <c r="B510" s="184" t="s">
        <v>4419</v>
      </c>
      <c r="C510" s="219" t="s">
        <v>4417</v>
      </c>
      <c r="D510" s="220" t="s">
        <v>4420</v>
      </c>
      <c r="E510" s="219" t="s">
        <v>4228</v>
      </c>
      <c r="F510" s="221" t="n">
        <v>75889.67</v>
      </c>
      <c r="G510" s="296" t="n">
        <v>0</v>
      </c>
      <c r="H510" s="110" t="s">
        <v>2369</v>
      </c>
      <c r="I510" s="90" t="s">
        <v>420</v>
      </c>
      <c r="J510" s="90" t="s">
        <v>420</v>
      </c>
      <c r="K510" s="90" t="s">
        <v>420</v>
      </c>
    </row>
    <row r="511" customFormat="false" ht="30" hidden="false" customHeight="true" outlineLevel="0" collapsed="false">
      <c r="A511" s="90" t="n">
        <f aca="false">A510+1</f>
        <v>507</v>
      </c>
      <c r="B511" s="184" t="s">
        <v>4421</v>
      </c>
      <c r="C511" s="219" t="s">
        <v>4422</v>
      </c>
      <c r="D511" s="220" t="s">
        <v>4423</v>
      </c>
      <c r="E511" s="219" t="s">
        <v>4228</v>
      </c>
      <c r="F511" s="221" t="n">
        <v>98342.37</v>
      </c>
      <c r="G511" s="296" t="n">
        <v>0</v>
      </c>
      <c r="H511" s="110" t="s">
        <v>2369</v>
      </c>
      <c r="I511" s="90" t="s">
        <v>420</v>
      </c>
      <c r="J511" s="90" t="s">
        <v>420</v>
      </c>
      <c r="K511" s="90" t="s">
        <v>420</v>
      </c>
    </row>
    <row r="512" customFormat="false" ht="30" hidden="false" customHeight="true" outlineLevel="0" collapsed="false">
      <c r="A512" s="90" t="n">
        <f aca="false">A511+1</f>
        <v>508</v>
      </c>
      <c r="B512" s="184" t="s">
        <v>4424</v>
      </c>
      <c r="C512" s="219" t="s">
        <v>4422</v>
      </c>
      <c r="D512" s="220" t="s">
        <v>4425</v>
      </c>
      <c r="E512" s="219" t="s">
        <v>4228</v>
      </c>
      <c r="F512" s="221" t="n">
        <v>98342.37</v>
      </c>
      <c r="G512" s="296" t="n">
        <v>0</v>
      </c>
      <c r="H512" s="110" t="s">
        <v>2369</v>
      </c>
      <c r="I512" s="90" t="s">
        <v>420</v>
      </c>
      <c r="J512" s="90" t="s">
        <v>420</v>
      </c>
      <c r="K512" s="90" t="s">
        <v>420</v>
      </c>
    </row>
    <row r="513" customFormat="false" ht="30" hidden="false" customHeight="true" outlineLevel="0" collapsed="false">
      <c r="A513" s="90" t="n">
        <f aca="false">A512+1</f>
        <v>509</v>
      </c>
      <c r="B513" s="184" t="s">
        <v>4426</v>
      </c>
      <c r="C513" s="219" t="s">
        <v>3566</v>
      </c>
      <c r="D513" s="220" t="s">
        <v>4427</v>
      </c>
      <c r="E513" s="219" t="s">
        <v>4228</v>
      </c>
      <c r="F513" s="221" t="n">
        <v>73785.6</v>
      </c>
      <c r="G513" s="296" t="n">
        <v>0</v>
      </c>
      <c r="H513" s="110" t="s">
        <v>2369</v>
      </c>
      <c r="I513" s="90" t="s">
        <v>420</v>
      </c>
      <c r="J513" s="90" t="s">
        <v>420</v>
      </c>
      <c r="K513" s="90" t="s">
        <v>420</v>
      </c>
    </row>
    <row r="514" customFormat="false" ht="30" hidden="false" customHeight="true" outlineLevel="0" collapsed="false">
      <c r="A514" s="90" t="n">
        <f aca="false">A513+1</f>
        <v>510</v>
      </c>
      <c r="B514" s="184" t="s">
        <v>4428</v>
      </c>
      <c r="C514" s="219" t="s">
        <v>3566</v>
      </c>
      <c r="D514" s="220" t="s">
        <v>4429</v>
      </c>
      <c r="E514" s="219" t="s">
        <v>4228</v>
      </c>
      <c r="F514" s="221" t="n">
        <v>73785.6</v>
      </c>
      <c r="G514" s="296" t="n">
        <v>0</v>
      </c>
      <c r="H514" s="110" t="s">
        <v>2369</v>
      </c>
      <c r="I514" s="90" t="s">
        <v>420</v>
      </c>
      <c r="J514" s="90" t="s">
        <v>420</v>
      </c>
      <c r="K514" s="90" t="s">
        <v>420</v>
      </c>
    </row>
    <row r="515" customFormat="false" ht="30" hidden="false" customHeight="true" outlineLevel="0" collapsed="false">
      <c r="A515" s="90" t="n">
        <f aca="false">A514+1</f>
        <v>511</v>
      </c>
      <c r="B515" s="184" t="s">
        <v>4430</v>
      </c>
      <c r="C515" s="219" t="s">
        <v>3566</v>
      </c>
      <c r="D515" s="220" t="s">
        <v>4431</v>
      </c>
      <c r="E515" s="219" t="s">
        <v>4228</v>
      </c>
      <c r="F515" s="221" t="n">
        <v>73785.6</v>
      </c>
      <c r="G515" s="296" t="n">
        <v>0</v>
      </c>
      <c r="H515" s="110" t="s">
        <v>2369</v>
      </c>
      <c r="I515" s="90" t="s">
        <v>420</v>
      </c>
      <c r="J515" s="90" t="s">
        <v>420</v>
      </c>
      <c r="K515" s="90" t="s">
        <v>420</v>
      </c>
    </row>
    <row r="516" customFormat="false" ht="30" hidden="false" customHeight="true" outlineLevel="0" collapsed="false">
      <c r="A516" s="90" t="n">
        <f aca="false">A515+1</f>
        <v>512</v>
      </c>
      <c r="B516" s="184" t="s">
        <v>4432</v>
      </c>
      <c r="C516" s="219" t="s">
        <v>3566</v>
      </c>
      <c r="D516" s="220" t="s">
        <v>4433</v>
      </c>
      <c r="E516" s="219" t="s">
        <v>4228</v>
      </c>
      <c r="F516" s="221" t="n">
        <v>73785.6</v>
      </c>
      <c r="G516" s="296" t="n">
        <v>0</v>
      </c>
      <c r="H516" s="110" t="s">
        <v>2369</v>
      </c>
      <c r="I516" s="90" t="s">
        <v>420</v>
      </c>
      <c r="J516" s="90" t="s">
        <v>420</v>
      </c>
      <c r="K516" s="90" t="s">
        <v>420</v>
      </c>
    </row>
    <row r="517" customFormat="false" ht="30" hidden="false" customHeight="true" outlineLevel="0" collapsed="false">
      <c r="A517" s="90" t="n">
        <f aca="false">A516+1</f>
        <v>513</v>
      </c>
      <c r="B517" s="184" t="s">
        <v>4434</v>
      </c>
      <c r="C517" s="219" t="s">
        <v>3566</v>
      </c>
      <c r="D517" s="220" t="s">
        <v>4435</v>
      </c>
      <c r="E517" s="219" t="s">
        <v>4228</v>
      </c>
      <c r="F517" s="221" t="n">
        <v>73785.6</v>
      </c>
      <c r="G517" s="296" t="n">
        <v>0</v>
      </c>
      <c r="H517" s="110" t="s">
        <v>2369</v>
      </c>
      <c r="I517" s="90" t="s">
        <v>420</v>
      </c>
      <c r="J517" s="90" t="s">
        <v>420</v>
      </c>
      <c r="K517" s="90" t="s">
        <v>420</v>
      </c>
    </row>
    <row r="518" customFormat="false" ht="30" hidden="false" customHeight="true" outlineLevel="0" collapsed="false">
      <c r="A518" s="90" t="n">
        <f aca="false">A517+1</f>
        <v>514</v>
      </c>
      <c r="B518" s="184" t="s">
        <v>4436</v>
      </c>
      <c r="C518" s="219" t="s">
        <v>3566</v>
      </c>
      <c r="D518" s="220" t="s">
        <v>4437</v>
      </c>
      <c r="E518" s="219" t="s">
        <v>4228</v>
      </c>
      <c r="F518" s="221" t="n">
        <v>73785.6</v>
      </c>
      <c r="G518" s="296" t="n">
        <v>0</v>
      </c>
      <c r="H518" s="110" t="s">
        <v>2369</v>
      </c>
      <c r="I518" s="90" t="s">
        <v>420</v>
      </c>
      <c r="J518" s="90" t="s">
        <v>420</v>
      </c>
      <c r="K518" s="90" t="s">
        <v>420</v>
      </c>
    </row>
    <row r="519" customFormat="false" ht="30" hidden="false" customHeight="true" outlineLevel="0" collapsed="false">
      <c r="A519" s="90" t="n">
        <f aca="false">A518+1</f>
        <v>515</v>
      </c>
      <c r="B519" s="184" t="s">
        <v>4438</v>
      </c>
      <c r="C519" s="219" t="s">
        <v>3566</v>
      </c>
      <c r="D519" s="220" t="s">
        <v>4439</v>
      </c>
      <c r="E519" s="219" t="s">
        <v>4228</v>
      </c>
      <c r="F519" s="221" t="n">
        <v>73785.6</v>
      </c>
      <c r="G519" s="296" t="n">
        <v>0</v>
      </c>
      <c r="H519" s="110" t="s">
        <v>2369</v>
      </c>
      <c r="I519" s="90" t="s">
        <v>420</v>
      </c>
      <c r="J519" s="90" t="s">
        <v>420</v>
      </c>
      <c r="K519" s="90" t="s">
        <v>420</v>
      </c>
    </row>
    <row r="520" customFormat="false" ht="30" hidden="false" customHeight="true" outlineLevel="0" collapsed="false">
      <c r="A520" s="90" t="n">
        <f aca="false">A519+1</f>
        <v>516</v>
      </c>
      <c r="B520" s="184" t="s">
        <v>4440</v>
      </c>
      <c r="C520" s="219" t="s">
        <v>3566</v>
      </c>
      <c r="D520" s="220" t="s">
        <v>4441</v>
      </c>
      <c r="E520" s="219" t="s">
        <v>4228</v>
      </c>
      <c r="F520" s="221" t="n">
        <v>73785.6</v>
      </c>
      <c r="G520" s="296" t="n">
        <v>0</v>
      </c>
      <c r="H520" s="110" t="s">
        <v>2369</v>
      </c>
      <c r="I520" s="90" t="s">
        <v>420</v>
      </c>
      <c r="J520" s="90" t="s">
        <v>420</v>
      </c>
      <c r="K520" s="90" t="s">
        <v>420</v>
      </c>
    </row>
    <row r="521" customFormat="false" ht="30" hidden="false" customHeight="true" outlineLevel="0" collapsed="false">
      <c r="A521" s="90" t="n">
        <f aca="false">A520+1</f>
        <v>517</v>
      </c>
      <c r="B521" s="184" t="s">
        <v>4442</v>
      </c>
      <c r="C521" s="219" t="s">
        <v>3566</v>
      </c>
      <c r="D521" s="220" t="s">
        <v>4443</v>
      </c>
      <c r="E521" s="219" t="s">
        <v>4228</v>
      </c>
      <c r="F521" s="221" t="n">
        <v>73785.6</v>
      </c>
      <c r="G521" s="296" t="n">
        <v>0</v>
      </c>
      <c r="H521" s="110" t="s">
        <v>2369</v>
      </c>
      <c r="I521" s="90" t="s">
        <v>420</v>
      </c>
      <c r="J521" s="90" t="s">
        <v>420</v>
      </c>
      <c r="K521" s="90" t="s">
        <v>420</v>
      </c>
    </row>
    <row r="522" customFormat="false" ht="30" hidden="false" customHeight="true" outlineLevel="0" collapsed="false">
      <c r="A522" s="90" t="n">
        <f aca="false">A521+1</f>
        <v>518</v>
      </c>
      <c r="B522" s="184" t="s">
        <v>4444</v>
      </c>
      <c r="C522" s="219" t="s">
        <v>3566</v>
      </c>
      <c r="D522" s="220" t="s">
        <v>4445</v>
      </c>
      <c r="E522" s="219" t="s">
        <v>4228</v>
      </c>
      <c r="F522" s="221" t="n">
        <v>73785.6</v>
      </c>
      <c r="G522" s="296" t="n">
        <v>0</v>
      </c>
      <c r="H522" s="110" t="s">
        <v>2369</v>
      </c>
      <c r="I522" s="90" t="s">
        <v>420</v>
      </c>
      <c r="J522" s="90" t="s">
        <v>420</v>
      </c>
      <c r="K522" s="90" t="s">
        <v>420</v>
      </c>
    </row>
    <row r="523" customFormat="false" ht="30" hidden="false" customHeight="true" outlineLevel="0" collapsed="false">
      <c r="A523" s="90" t="n">
        <f aca="false">A522+1</f>
        <v>519</v>
      </c>
      <c r="B523" s="184" t="s">
        <v>4446</v>
      </c>
      <c r="C523" s="219" t="s">
        <v>3566</v>
      </c>
      <c r="D523" s="220" t="s">
        <v>4447</v>
      </c>
      <c r="E523" s="219" t="s">
        <v>4228</v>
      </c>
      <c r="F523" s="221" t="n">
        <v>73785.6</v>
      </c>
      <c r="G523" s="296" t="n">
        <v>0</v>
      </c>
      <c r="H523" s="110" t="s">
        <v>2369</v>
      </c>
      <c r="I523" s="90" t="s">
        <v>420</v>
      </c>
      <c r="J523" s="90" t="s">
        <v>420</v>
      </c>
      <c r="K523" s="90" t="s">
        <v>420</v>
      </c>
    </row>
    <row r="524" customFormat="false" ht="30" hidden="false" customHeight="true" outlineLevel="0" collapsed="false">
      <c r="A524" s="90" t="n">
        <f aca="false">A523+1</f>
        <v>520</v>
      </c>
      <c r="B524" s="184" t="s">
        <v>4448</v>
      </c>
      <c r="C524" s="219" t="s">
        <v>3566</v>
      </c>
      <c r="D524" s="220" t="s">
        <v>4449</v>
      </c>
      <c r="E524" s="219" t="s">
        <v>4228</v>
      </c>
      <c r="F524" s="221" t="n">
        <v>73785.6</v>
      </c>
      <c r="G524" s="296" t="n">
        <v>0</v>
      </c>
      <c r="H524" s="110" t="s">
        <v>2369</v>
      </c>
      <c r="I524" s="90" t="s">
        <v>420</v>
      </c>
      <c r="J524" s="90" t="s">
        <v>420</v>
      </c>
      <c r="K524" s="90" t="s">
        <v>420</v>
      </c>
    </row>
    <row r="525" customFormat="false" ht="30" hidden="false" customHeight="true" outlineLevel="0" collapsed="false">
      <c r="A525" s="90" t="n">
        <f aca="false">A524+1</f>
        <v>521</v>
      </c>
      <c r="B525" s="184" t="s">
        <v>4450</v>
      </c>
      <c r="C525" s="219" t="s">
        <v>3566</v>
      </c>
      <c r="D525" s="220" t="s">
        <v>4451</v>
      </c>
      <c r="E525" s="219" t="s">
        <v>4228</v>
      </c>
      <c r="F525" s="221" t="n">
        <v>73785.6</v>
      </c>
      <c r="G525" s="296" t="n">
        <v>0</v>
      </c>
      <c r="H525" s="110" t="s">
        <v>2369</v>
      </c>
      <c r="I525" s="90" t="s">
        <v>420</v>
      </c>
      <c r="J525" s="90" t="s">
        <v>420</v>
      </c>
      <c r="K525" s="90" t="s">
        <v>420</v>
      </c>
    </row>
    <row r="526" customFormat="false" ht="30" hidden="false" customHeight="true" outlineLevel="0" collapsed="false">
      <c r="A526" s="90" t="n">
        <f aca="false">A525+1</f>
        <v>522</v>
      </c>
      <c r="B526" s="184" t="s">
        <v>4452</v>
      </c>
      <c r="C526" s="219" t="s">
        <v>3566</v>
      </c>
      <c r="D526" s="220" t="s">
        <v>4453</v>
      </c>
      <c r="E526" s="219" t="s">
        <v>4228</v>
      </c>
      <c r="F526" s="221" t="n">
        <v>73785.6</v>
      </c>
      <c r="G526" s="296" t="n">
        <v>0</v>
      </c>
      <c r="H526" s="110" t="s">
        <v>2369</v>
      </c>
      <c r="I526" s="90" t="s">
        <v>420</v>
      </c>
      <c r="J526" s="90" t="s">
        <v>420</v>
      </c>
      <c r="K526" s="90" t="s">
        <v>420</v>
      </c>
    </row>
    <row r="527" customFormat="false" ht="30" hidden="false" customHeight="true" outlineLevel="0" collapsed="false">
      <c r="A527" s="90" t="n">
        <f aca="false">A526+1</f>
        <v>523</v>
      </c>
      <c r="B527" s="184" t="s">
        <v>4454</v>
      </c>
      <c r="C527" s="219" t="s">
        <v>3566</v>
      </c>
      <c r="D527" s="220" t="s">
        <v>4455</v>
      </c>
      <c r="E527" s="219" t="s">
        <v>4228</v>
      </c>
      <c r="F527" s="221" t="n">
        <v>73785.6</v>
      </c>
      <c r="G527" s="296" t="n">
        <v>0</v>
      </c>
      <c r="H527" s="110" t="s">
        <v>2369</v>
      </c>
      <c r="I527" s="90" t="s">
        <v>420</v>
      </c>
      <c r="J527" s="90" t="s">
        <v>420</v>
      </c>
      <c r="K527" s="90" t="s">
        <v>420</v>
      </c>
    </row>
    <row r="528" customFormat="false" ht="30" hidden="false" customHeight="true" outlineLevel="0" collapsed="false">
      <c r="A528" s="90" t="n">
        <f aca="false">A527+1</f>
        <v>524</v>
      </c>
      <c r="B528" s="184" t="s">
        <v>4456</v>
      </c>
      <c r="C528" s="219" t="s">
        <v>4457</v>
      </c>
      <c r="D528" s="220" t="s">
        <v>4458</v>
      </c>
      <c r="E528" s="219" t="s">
        <v>4228</v>
      </c>
      <c r="F528" s="221" t="n">
        <v>232499.5</v>
      </c>
      <c r="G528" s="296" t="n">
        <v>0</v>
      </c>
      <c r="H528" s="110" t="s">
        <v>2369</v>
      </c>
      <c r="I528" s="90" t="s">
        <v>420</v>
      </c>
      <c r="J528" s="90" t="s">
        <v>420</v>
      </c>
      <c r="K528" s="90" t="s">
        <v>420</v>
      </c>
    </row>
    <row r="529" customFormat="false" ht="30" hidden="false" customHeight="true" outlineLevel="0" collapsed="false">
      <c r="A529" s="90" t="n">
        <f aca="false">A528+1</f>
        <v>525</v>
      </c>
      <c r="B529" s="184" t="s">
        <v>4459</v>
      </c>
      <c r="C529" s="219" t="s">
        <v>4460</v>
      </c>
      <c r="D529" s="220" t="s">
        <v>4461</v>
      </c>
      <c r="E529" s="219" t="s">
        <v>4228</v>
      </c>
      <c r="F529" s="221" t="n">
        <v>232499.6</v>
      </c>
      <c r="G529" s="296" t="n">
        <v>0</v>
      </c>
      <c r="H529" s="110" t="s">
        <v>2369</v>
      </c>
      <c r="I529" s="90" t="s">
        <v>420</v>
      </c>
      <c r="J529" s="90" t="s">
        <v>420</v>
      </c>
      <c r="K529" s="90" t="s">
        <v>420</v>
      </c>
    </row>
    <row r="530" customFormat="false" ht="30" hidden="false" customHeight="true" outlineLevel="0" collapsed="false">
      <c r="A530" s="90" t="n">
        <f aca="false">A529+1</f>
        <v>526</v>
      </c>
      <c r="B530" s="184" t="s">
        <v>4462</v>
      </c>
      <c r="C530" s="219" t="s">
        <v>4414</v>
      </c>
      <c r="D530" s="220" t="s">
        <v>4463</v>
      </c>
      <c r="E530" s="219" t="s">
        <v>4228</v>
      </c>
      <c r="F530" s="221" t="n">
        <v>75889.68</v>
      </c>
      <c r="G530" s="296" t="n">
        <v>0</v>
      </c>
      <c r="H530" s="110" t="s">
        <v>2369</v>
      </c>
      <c r="I530" s="90" t="s">
        <v>420</v>
      </c>
      <c r="J530" s="90" t="s">
        <v>420</v>
      </c>
      <c r="K530" s="90" t="s">
        <v>420</v>
      </c>
    </row>
    <row r="531" customFormat="false" ht="30" hidden="false" customHeight="true" outlineLevel="0" collapsed="false">
      <c r="A531" s="90" t="n">
        <f aca="false">A530+1</f>
        <v>527</v>
      </c>
      <c r="B531" s="184" t="s">
        <v>4464</v>
      </c>
      <c r="C531" s="219" t="s">
        <v>4414</v>
      </c>
      <c r="D531" s="220" t="s">
        <v>4465</v>
      </c>
      <c r="E531" s="219" t="s">
        <v>4228</v>
      </c>
      <c r="F531" s="221" t="n">
        <v>75889.68</v>
      </c>
      <c r="G531" s="296" t="n">
        <v>0</v>
      </c>
      <c r="H531" s="110" t="s">
        <v>2369</v>
      </c>
      <c r="I531" s="90" t="s">
        <v>420</v>
      </c>
      <c r="J531" s="90" t="s">
        <v>420</v>
      </c>
      <c r="K531" s="90" t="s">
        <v>420</v>
      </c>
    </row>
    <row r="532" customFormat="false" ht="30" hidden="false" customHeight="true" outlineLevel="0" collapsed="false">
      <c r="A532" s="90" t="n">
        <f aca="false">A531+1</f>
        <v>528</v>
      </c>
      <c r="B532" s="184" t="s">
        <v>4466</v>
      </c>
      <c r="C532" s="219" t="s">
        <v>4414</v>
      </c>
      <c r="D532" s="220" t="s">
        <v>4467</v>
      </c>
      <c r="E532" s="219" t="s">
        <v>4228</v>
      </c>
      <c r="F532" s="221" t="n">
        <v>75889.68</v>
      </c>
      <c r="G532" s="296" t="n">
        <v>0</v>
      </c>
      <c r="H532" s="110" t="s">
        <v>2369</v>
      </c>
      <c r="I532" s="90" t="s">
        <v>420</v>
      </c>
      <c r="J532" s="90" t="s">
        <v>420</v>
      </c>
      <c r="K532" s="90" t="s">
        <v>420</v>
      </c>
    </row>
    <row r="533" customFormat="false" ht="30" hidden="false" customHeight="true" outlineLevel="0" collapsed="false">
      <c r="A533" s="90" t="n">
        <f aca="false">A532+1</f>
        <v>529</v>
      </c>
      <c r="B533" s="184" t="s">
        <v>4468</v>
      </c>
      <c r="C533" s="219" t="s">
        <v>4414</v>
      </c>
      <c r="D533" s="220" t="s">
        <v>4469</v>
      </c>
      <c r="E533" s="219" t="s">
        <v>4228</v>
      </c>
      <c r="F533" s="221" t="n">
        <v>75889.68</v>
      </c>
      <c r="G533" s="296" t="n">
        <v>0</v>
      </c>
      <c r="H533" s="110" t="s">
        <v>2369</v>
      </c>
      <c r="I533" s="90" t="s">
        <v>420</v>
      </c>
      <c r="J533" s="90" t="s">
        <v>420</v>
      </c>
      <c r="K533" s="90" t="s">
        <v>420</v>
      </c>
    </row>
    <row r="534" customFormat="false" ht="30" hidden="false" customHeight="true" outlineLevel="0" collapsed="false">
      <c r="A534" s="90" t="n">
        <f aca="false">A533+1</f>
        <v>530</v>
      </c>
      <c r="B534" s="184" t="s">
        <v>4470</v>
      </c>
      <c r="C534" s="219" t="s">
        <v>4471</v>
      </c>
      <c r="D534" s="220" t="s">
        <v>4472</v>
      </c>
      <c r="E534" s="219" t="s">
        <v>4228</v>
      </c>
      <c r="F534" s="221" t="n">
        <v>60000</v>
      </c>
      <c r="G534" s="296" t="n">
        <v>0</v>
      </c>
      <c r="H534" s="110" t="s">
        <v>2369</v>
      </c>
      <c r="I534" s="90" t="s">
        <v>420</v>
      </c>
      <c r="J534" s="90" t="s">
        <v>420</v>
      </c>
      <c r="K534" s="90" t="s">
        <v>420</v>
      </c>
    </row>
    <row r="535" customFormat="false" ht="30" hidden="false" customHeight="true" outlineLevel="0" collapsed="false">
      <c r="A535" s="90" t="n">
        <f aca="false">A534+1</f>
        <v>531</v>
      </c>
      <c r="B535" s="184" t="s">
        <v>4473</v>
      </c>
      <c r="C535" s="219" t="s">
        <v>4474</v>
      </c>
      <c r="D535" s="220" t="s">
        <v>4475</v>
      </c>
      <c r="E535" s="219" t="s">
        <v>4228</v>
      </c>
      <c r="F535" s="221" t="n">
        <v>50858.63</v>
      </c>
      <c r="G535" s="296" t="n">
        <v>0</v>
      </c>
      <c r="H535" s="110" t="s">
        <v>2369</v>
      </c>
      <c r="I535" s="90" t="s">
        <v>420</v>
      </c>
      <c r="J535" s="90" t="s">
        <v>420</v>
      </c>
      <c r="K535" s="90" t="s">
        <v>420</v>
      </c>
    </row>
    <row r="536" customFormat="false" ht="30" hidden="false" customHeight="true" outlineLevel="0" collapsed="false">
      <c r="A536" s="90" t="n">
        <f aca="false">A535+1</f>
        <v>532</v>
      </c>
      <c r="B536" s="184" t="s">
        <v>4476</v>
      </c>
      <c r="C536" s="219" t="s">
        <v>4474</v>
      </c>
      <c r="D536" s="220" t="s">
        <v>4477</v>
      </c>
      <c r="E536" s="219" t="s">
        <v>4228</v>
      </c>
      <c r="F536" s="221" t="n">
        <v>50858.63</v>
      </c>
      <c r="G536" s="296" t="n">
        <v>0</v>
      </c>
      <c r="H536" s="110" t="s">
        <v>2369</v>
      </c>
      <c r="I536" s="90" t="s">
        <v>420</v>
      </c>
      <c r="J536" s="90" t="s">
        <v>420</v>
      </c>
      <c r="K536" s="90" t="s">
        <v>420</v>
      </c>
    </row>
    <row r="537" customFormat="false" ht="30" hidden="false" customHeight="true" outlineLevel="0" collapsed="false">
      <c r="A537" s="90" t="n">
        <f aca="false">A536+1</f>
        <v>533</v>
      </c>
      <c r="B537" s="184" t="s">
        <v>4478</v>
      </c>
      <c r="C537" s="219" t="s">
        <v>4474</v>
      </c>
      <c r="D537" s="220" t="s">
        <v>4479</v>
      </c>
      <c r="E537" s="219" t="s">
        <v>4228</v>
      </c>
      <c r="F537" s="221" t="n">
        <v>50858.63</v>
      </c>
      <c r="G537" s="296" t="n">
        <v>0</v>
      </c>
      <c r="H537" s="110" t="s">
        <v>2369</v>
      </c>
      <c r="I537" s="90" t="s">
        <v>420</v>
      </c>
      <c r="J537" s="90" t="s">
        <v>420</v>
      </c>
      <c r="K537" s="90" t="s">
        <v>420</v>
      </c>
    </row>
    <row r="538" customFormat="false" ht="30" hidden="false" customHeight="true" outlineLevel="0" collapsed="false">
      <c r="A538" s="90" t="n">
        <f aca="false">A537+1</f>
        <v>534</v>
      </c>
      <c r="B538" s="184" t="s">
        <v>4480</v>
      </c>
      <c r="C538" s="219" t="s">
        <v>4474</v>
      </c>
      <c r="D538" s="220" t="s">
        <v>4481</v>
      </c>
      <c r="E538" s="219" t="s">
        <v>4228</v>
      </c>
      <c r="F538" s="221" t="n">
        <v>50858.63</v>
      </c>
      <c r="G538" s="296" t="n">
        <v>0</v>
      </c>
      <c r="H538" s="110" t="s">
        <v>2369</v>
      </c>
      <c r="I538" s="90" t="s">
        <v>420</v>
      </c>
      <c r="J538" s="90" t="s">
        <v>420</v>
      </c>
      <c r="K538" s="90" t="s">
        <v>420</v>
      </c>
    </row>
    <row r="539" customFormat="false" ht="30" hidden="false" customHeight="true" outlineLevel="0" collapsed="false">
      <c r="A539" s="90" t="n">
        <f aca="false">A538+1</f>
        <v>535</v>
      </c>
      <c r="B539" s="184" t="s">
        <v>4482</v>
      </c>
      <c r="C539" s="219" t="s">
        <v>4474</v>
      </c>
      <c r="D539" s="220" t="s">
        <v>4483</v>
      </c>
      <c r="E539" s="219" t="s">
        <v>4228</v>
      </c>
      <c r="F539" s="221" t="n">
        <v>50858.63</v>
      </c>
      <c r="G539" s="296" t="n">
        <v>0</v>
      </c>
      <c r="H539" s="110" t="s">
        <v>2369</v>
      </c>
      <c r="I539" s="90" t="s">
        <v>420</v>
      </c>
      <c r="J539" s="90" t="s">
        <v>420</v>
      </c>
      <c r="K539" s="90" t="s">
        <v>420</v>
      </c>
    </row>
    <row r="540" customFormat="false" ht="30" hidden="false" customHeight="true" outlineLevel="0" collapsed="false">
      <c r="A540" s="90" t="n">
        <f aca="false">A539+1</f>
        <v>536</v>
      </c>
      <c r="B540" s="184" t="s">
        <v>4484</v>
      </c>
      <c r="C540" s="219" t="s">
        <v>4474</v>
      </c>
      <c r="D540" s="220" t="s">
        <v>4485</v>
      </c>
      <c r="E540" s="219" t="s">
        <v>4228</v>
      </c>
      <c r="F540" s="221" t="n">
        <v>50858.63</v>
      </c>
      <c r="G540" s="296" t="n">
        <v>0</v>
      </c>
      <c r="H540" s="110" t="s">
        <v>2369</v>
      </c>
      <c r="I540" s="90" t="s">
        <v>420</v>
      </c>
      <c r="J540" s="90" t="s">
        <v>420</v>
      </c>
      <c r="K540" s="90" t="s">
        <v>420</v>
      </c>
    </row>
    <row r="541" customFormat="false" ht="30" hidden="false" customHeight="true" outlineLevel="0" collapsed="false">
      <c r="A541" s="90" t="n">
        <f aca="false">A540+1</f>
        <v>537</v>
      </c>
      <c r="B541" s="184" t="s">
        <v>4486</v>
      </c>
      <c r="C541" s="219" t="s">
        <v>4474</v>
      </c>
      <c r="D541" s="220" t="s">
        <v>4487</v>
      </c>
      <c r="E541" s="219" t="s">
        <v>4228</v>
      </c>
      <c r="F541" s="221" t="n">
        <v>50858.63</v>
      </c>
      <c r="G541" s="296" t="n">
        <v>0</v>
      </c>
      <c r="H541" s="110" t="s">
        <v>2369</v>
      </c>
      <c r="I541" s="90" t="s">
        <v>420</v>
      </c>
      <c r="J541" s="90" t="s">
        <v>420</v>
      </c>
      <c r="K541" s="90" t="s">
        <v>420</v>
      </c>
    </row>
    <row r="542" customFormat="false" ht="30" hidden="false" customHeight="true" outlineLevel="0" collapsed="false">
      <c r="A542" s="90" t="n">
        <f aca="false">A541+1</f>
        <v>538</v>
      </c>
      <c r="B542" s="184" t="s">
        <v>4488</v>
      </c>
      <c r="C542" s="219" t="s">
        <v>4474</v>
      </c>
      <c r="D542" s="220" t="s">
        <v>4489</v>
      </c>
      <c r="E542" s="219" t="s">
        <v>4228</v>
      </c>
      <c r="F542" s="221" t="n">
        <v>50858.63</v>
      </c>
      <c r="G542" s="296" t="n">
        <v>0</v>
      </c>
      <c r="H542" s="110" t="s">
        <v>2369</v>
      </c>
      <c r="I542" s="90" t="s">
        <v>420</v>
      </c>
      <c r="J542" s="90" t="s">
        <v>420</v>
      </c>
      <c r="K542" s="90" t="s">
        <v>420</v>
      </c>
    </row>
    <row r="543" customFormat="false" ht="30" hidden="false" customHeight="true" outlineLevel="0" collapsed="false">
      <c r="A543" s="90" t="n">
        <f aca="false">A542+1</f>
        <v>539</v>
      </c>
      <c r="B543" s="184" t="s">
        <v>4490</v>
      </c>
      <c r="C543" s="219" t="s">
        <v>4491</v>
      </c>
      <c r="D543" s="220" t="s">
        <v>4492</v>
      </c>
      <c r="E543" s="219" t="s">
        <v>4228</v>
      </c>
      <c r="F543" s="221" t="n">
        <v>79000</v>
      </c>
      <c r="G543" s="296" t="n">
        <v>0</v>
      </c>
      <c r="H543" s="110" t="s">
        <v>2369</v>
      </c>
      <c r="I543" s="90" t="s">
        <v>420</v>
      </c>
      <c r="J543" s="90" t="s">
        <v>420</v>
      </c>
      <c r="K543" s="90" t="s">
        <v>420</v>
      </c>
    </row>
    <row r="544" customFormat="false" ht="30" hidden="false" customHeight="true" outlineLevel="0" collapsed="false">
      <c r="A544" s="90" t="n">
        <f aca="false">A543+1</f>
        <v>540</v>
      </c>
      <c r="B544" s="184" t="s">
        <v>4493</v>
      </c>
      <c r="C544" s="219" t="s">
        <v>4494</v>
      </c>
      <c r="D544" s="220" t="s">
        <v>4495</v>
      </c>
      <c r="E544" s="219" t="s">
        <v>4228</v>
      </c>
      <c r="F544" s="221" t="n">
        <v>78425.55</v>
      </c>
      <c r="G544" s="296" t="n">
        <v>0</v>
      </c>
      <c r="H544" s="110" t="s">
        <v>2369</v>
      </c>
      <c r="I544" s="90" t="s">
        <v>420</v>
      </c>
      <c r="J544" s="90" t="s">
        <v>420</v>
      </c>
      <c r="K544" s="90" t="s">
        <v>420</v>
      </c>
    </row>
    <row r="545" customFormat="false" ht="30" hidden="false" customHeight="true" outlineLevel="0" collapsed="false">
      <c r="A545" s="90" t="n">
        <f aca="false">A544+1</f>
        <v>541</v>
      </c>
      <c r="B545" s="184" t="s">
        <v>4496</v>
      </c>
      <c r="C545" s="219" t="s">
        <v>4494</v>
      </c>
      <c r="D545" s="220" t="s">
        <v>4497</v>
      </c>
      <c r="E545" s="219" t="s">
        <v>4228</v>
      </c>
      <c r="F545" s="221" t="n">
        <v>78425.55</v>
      </c>
      <c r="G545" s="296" t="n">
        <v>0</v>
      </c>
      <c r="H545" s="110" t="s">
        <v>2369</v>
      </c>
      <c r="I545" s="90" t="s">
        <v>420</v>
      </c>
      <c r="J545" s="90" t="s">
        <v>420</v>
      </c>
      <c r="K545" s="90" t="s">
        <v>420</v>
      </c>
    </row>
    <row r="546" customFormat="false" ht="30" hidden="false" customHeight="true" outlineLevel="0" collapsed="false">
      <c r="A546" s="90" t="n">
        <f aca="false">A545+1</f>
        <v>542</v>
      </c>
      <c r="B546" s="184" t="s">
        <v>4498</v>
      </c>
      <c r="C546" s="219" t="s">
        <v>4494</v>
      </c>
      <c r="D546" s="220" t="s">
        <v>4499</v>
      </c>
      <c r="E546" s="219" t="s">
        <v>4228</v>
      </c>
      <c r="F546" s="221" t="n">
        <v>78425.55</v>
      </c>
      <c r="G546" s="296" t="n">
        <v>0</v>
      </c>
      <c r="H546" s="110" t="s">
        <v>2369</v>
      </c>
      <c r="I546" s="90" t="s">
        <v>420</v>
      </c>
      <c r="J546" s="90" t="s">
        <v>420</v>
      </c>
      <c r="K546" s="90" t="s">
        <v>420</v>
      </c>
    </row>
    <row r="547" customFormat="false" ht="30" hidden="false" customHeight="true" outlineLevel="0" collapsed="false">
      <c r="A547" s="90" t="n">
        <f aca="false">A546+1</f>
        <v>543</v>
      </c>
      <c r="B547" s="184" t="s">
        <v>4500</v>
      </c>
      <c r="C547" s="219" t="s">
        <v>4501</v>
      </c>
      <c r="D547" s="220" t="s">
        <v>4502</v>
      </c>
      <c r="E547" s="219" t="s">
        <v>4228</v>
      </c>
      <c r="F547" s="221" t="n">
        <v>239428.31</v>
      </c>
      <c r="G547" s="221" t="n">
        <v>173585.39</v>
      </c>
      <c r="H547" s="110" t="s">
        <v>2369</v>
      </c>
      <c r="I547" s="90" t="s">
        <v>420</v>
      </c>
      <c r="J547" s="90" t="s">
        <v>420</v>
      </c>
      <c r="K547" s="90" t="s">
        <v>420</v>
      </c>
    </row>
    <row r="548" customFormat="false" ht="30" hidden="false" customHeight="true" outlineLevel="0" collapsed="false">
      <c r="A548" s="90" t="n">
        <f aca="false">A547+1</f>
        <v>544</v>
      </c>
      <c r="B548" s="184" t="s">
        <v>4503</v>
      </c>
      <c r="C548" s="219" t="s">
        <v>4504</v>
      </c>
      <c r="D548" s="220" t="s">
        <v>4505</v>
      </c>
      <c r="E548" s="219" t="s">
        <v>4228</v>
      </c>
      <c r="F548" s="221" t="n">
        <v>4411356</v>
      </c>
      <c r="G548" s="221" t="n">
        <v>3676130.04</v>
      </c>
      <c r="H548" s="110" t="s">
        <v>2369</v>
      </c>
      <c r="I548" s="90" t="s">
        <v>420</v>
      </c>
      <c r="J548" s="90" t="s">
        <v>420</v>
      </c>
      <c r="K548" s="90" t="s">
        <v>420</v>
      </c>
    </row>
    <row r="549" customFormat="false" ht="30" hidden="false" customHeight="true" outlineLevel="0" collapsed="false">
      <c r="A549" s="90" t="n">
        <f aca="false">A548+1</f>
        <v>545</v>
      </c>
      <c r="B549" s="184" t="s">
        <v>4506</v>
      </c>
      <c r="C549" s="219" t="s">
        <v>4507</v>
      </c>
      <c r="D549" s="220" t="s">
        <v>4508</v>
      </c>
      <c r="E549" s="219" t="s">
        <v>4228</v>
      </c>
      <c r="F549" s="221" t="n">
        <v>4411356</v>
      </c>
      <c r="G549" s="221" t="n">
        <v>3676130.04</v>
      </c>
      <c r="H549" s="110" t="s">
        <v>2369</v>
      </c>
      <c r="I549" s="90" t="s">
        <v>420</v>
      </c>
      <c r="J549" s="90" t="s">
        <v>420</v>
      </c>
      <c r="K549" s="90" t="s">
        <v>420</v>
      </c>
    </row>
    <row r="550" customFormat="false" ht="30" hidden="false" customHeight="true" outlineLevel="0" collapsed="false">
      <c r="A550" s="90" t="n">
        <f aca="false">A549+1</f>
        <v>546</v>
      </c>
      <c r="B550" s="184" t="s">
        <v>4509</v>
      </c>
      <c r="C550" s="219" t="s">
        <v>4510</v>
      </c>
      <c r="D550" s="220" t="s">
        <v>4511</v>
      </c>
      <c r="E550" s="219" t="s">
        <v>4228</v>
      </c>
      <c r="F550" s="221" t="n">
        <v>4411356</v>
      </c>
      <c r="G550" s="221" t="n">
        <v>3676130.04</v>
      </c>
      <c r="H550" s="110" t="s">
        <v>2369</v>
      </c>
      <c r="I550" s="90" t="s">
        <v>420</v>
      </c>
      <c r="J550" s="90" t="s">
        <v>420</v>
      </c>
      <c r="K550" s="90" t="s">
        <v>420</v>
      </c>
    </row>
    <row r="551" customFormat="false" ht="30" hidden="false" customHeight="true" outlineLevel="0" collapsed="false">
      <c r="A551" s="90" t="n">
        <f aca="false">A550+1</f>
        <v>547</v>
      </c>
      <c r="B551" s="184" t="s">
        <v>4512</v>
      </c>
      <c r="C551" s="219" t="s">
        <v>4513</v>
      </c>
      <c r="D551" s="220" t="s">
        <v>4514</v>
      </c>
      <c r="E551" s="219" t="s">
        <v>4228</v>
      </c>
      <c r="F551" s="221" t="n">
        <v>62500</v>
      </c>
      <c r="G551" s="296" t="n">
        <v>0</v>
      </c>
      <c r="H551" s="110" t="s">
        <v>2369</v>
      </c>
      <c r="I551" s="90" t="s">
        <v>420</v>
      </c>
      <c r="J551" s="90" t="s">
        <v>420</v>
      </c>
      <c r="K551" s="90" t="s">
        <v>420</v>
      </c>
    </row>
    <row r="552" customFormat="false" ht="30" hidden="false" customHeight="true" outlineLevel="0" collapsed="false">
      <c r="A552" s="90" t="n">
        <f aca="false">A551+1</f>
        <v>548</v>
      </c>
      <c r="B552" s="184" t="s">
        <v>4515</v>
      </c>
      <c r="C552" s="219" t="s">
        <v>4516</v>
      </c>
      <c r="D552" s="220" t="s">
        <v>4517</v>
      </c>
      <c r="E552" s="219" t="s">
        <v>4228</v>
      </c>
      <c r="F552" s="221" t="n">
        <v>62000</v>
      </c>
      <c r="G552" s="296" t="n">
        <v>0</v>
      </c>
      <c r="H552" s="110" t="s">
        <v>2369</v>
      </c>
      <c r="I552" s="90" t="s">
        <v>420</v>
      </c>
      <c r="J552" s="90" t="s">
        <v>420</v>
      </c>
      <c r="K552" s="90" t="s">
        <v>420</v>
      </c>
    </row>
    <row r="553" customFormat="false" ht="30" hidden="false" customHeight="true" outlineLevel="0" collapsed="false">
      <c r="A553" s="90" t="n">
        <f aca="false">A552+1</f>
        <v>549</v>
      </c>
      <c r="B553" s="184" t="s">
        <v>4518</v>
      </c>
      <c r="C553" s="219" t="s">
        <v>4519</v>
      </c>
      <c r="D553" s="220" t="s">
        <v>4520</v>
      </c>
      <c r="E553" s="219" t="s">
        <v>4228</v>
      </c>
      <c r="F553" s="221" t="n">
        <v>57900</v>
      </c>
      <c r="G553" s="296" t="n">
        <v>0</v>
      </c>
      <c r="H553" s="110" t="s">
        <v>2369</v>
      </c>
      <c r="I553" s="90" t="s">
        <v>420</v>
      </c>
      <c r="J553" s="90" t="s">
        <v>420</v>
      </c>
      <c r="K553" s="90" t="s">
        <v>420</v>
      </c>
    </row>
    <row r="554" customFormat="false" ht="30" hidden="false" customHeight="true" outlineLevel="0" collapsed="false">
      <c r="A554" s="90" t="n">
        <f aca="false">A553+1</f>
        <v>550</v>
      </c>
      <c r="B554" s="184" t="s">
        <v>4521</v>
      </c>
      <c r="C554" s="219" t="s">
        <v>4522</v>
      </c>
      <c r="D554" s="220" t="s">
        <v>4523</v>
      </c>
      <c r="E554" s="219" t="s">
        <v>4228</v>
      </c>
      <c r="F554" s="221" t="n">
        <v>247000</v>
      </c>
      <c r="G554" s="221" t="n">
        <v>247000</v>
      </c>
      <c r="H554" s="110" t="s">
        <v>2369</v>
      </c>
      <c r="I554" s="90" t="s">
        <v>420</v>
      </c>
      <c r="J554" s="90" t="s">
        <v>420</v>
      </c>
      <c r="K554" s="90" t="s">
        <v>420</v>
      </c>
    </row>
    <row r="555" customFormat="false" ht="30" hidden="false" customHeight="true" outlineLevel="0" collapsed="false">
      <c r="A555" s="90" t="n">
        <f aca="false">A554+1</f>
        <v>551</v>
      </c>
      <c r="B555" s="184" t="s">
        <v>4524</v>
      </c>
      <c r="C555" s="305" t="s">
        <v>4525</v>
      </c>
      <c r="D555" s="306" t="s">
        <v>4526</v>
      </c>
      <c r="E555" s="306" t="s">
        <v>2373</v>
      </c>
      <c r="F555" s="307" t="n">
        <v>1404690</v>
      </c>
      <c r="G555" s="307" t="n">
        <v>1162771.27</v>
      </c>
      <c r="H555" s="110" t="s">
        <v>2369</v>
      </c>
      <c r="I555" s="90" t="s">
        <v>420</v>
      </c>
      <c r="J555" s="90" t="s">
        <v>420</v>
      </c>
      <c r="K555" s="90" t="s">
        <v>420</v>
      </c>
    </row>
    <row r="556" customFormat="false" ht="30" hidden="false" customHeight="true" outlineLevel="0" collapsed="false">
      <c r="A556" s="90" t="n">
        <f aca="false">A555+1</f>
        <v>552</v>
      </c>
      <c r="B556" s="184" t="s">
        <v>4527</v>
      </c>
      <c r="C556" s="305" t="s">
        <v>4528</v>
      </c>
      <c r="D556" s="306" t="s">
        <v>4529</v>
      </c>
      <c r="E556" s="306" t="s">
        <v>2373</v>
      </c>
      <c r="F556" s="307" t="n">
        <v>630577.69</v>
      </c>
      <c r="G556" s="307" t="n">
        <v>572774.89</v>
      </c>
      <c r="H556" s="110" t="s">
        <v>2369</v>
      </c>
      <c r="I556" s="90" t="s">
        <v>420</v>
      </c>
      <c r="J556" s="90" t="s">
        <v>420</v>
      </c>
      <c r="K556" s="90" t="s">
        <v>420</v>
      </c>
    </row>
    <row r="557" customFormat="false" ht="30" hidden="false" customHeight="true" outlineLevel="0" collapsed="false">
      <c r="A557" s="90" t="n">
        <f aca="false">A556+1</f>
        <v>553</v>
      </c>
      <c r="B557" s="184" t="s">
        <v>4530</v>
      </c>
      <c r="C557" s="305" t="s">
        <v>4531</v>
      </c>
      <c r="D557" s="306" t="s">
        <v>4532</v>
      </c>
      <c r="E557" s="306" t="s">
        <v>2373</v>
      </c>
      <c r="F557" s="307" t="n">
        <v>99225</v>
      </c>
      <c r="G557" s="308" t="n">
        <v>0</v>
      </c>
      <c r="H557" s="110" t="s">
        <v>2369</v>
      </c>
      <c r="I557" s="90" t="s">
        <v>420</v>
      </c>
      <c r="J557" s="90" t="s">
        <v>420</v>
      </c>
      <c r="K557" s="90" t="s">
        <v>420</v>
      </c>
    </row>
    <row r="558" customFormat="false" ht="30" hidden="false" customHeight="true" outlineLevel="0" collapsed="false">
      <c r="A558" s="90" t="n">
        <f aca="false">A557+1</f>
        <v>554</v>
      </c>
      <c r="B558" s="184" t="s">
        <v>4533</v>
      </c>
      <c r="C558" s="305" t="s">
        <v>4534</v>
      </c>
      <c r="D558" s="306" t="s">
        <v>4535</v>
      </c>
      <c r="E558" s="306" t="s">
        <v>2373</v>
      </c>
      <c r="F558" s="307" t="n">
        <v>92190</v>
      </c>
      <c r="G558" s="308" t="n">
        <v>0</v>
      </c>
      <c r="H558" s="110" t="s">
        <v>2369</v>
      </c>
      <c r="I558" s="90" t="s">
        <v>420</v>
      </c>
      <c r="J558" s="90" t="s">
        <v>420</v>
      </c>
      <c r="K558" s="90" t="s">
        <v>420</v>
      </c>
    </row>
    <row r="559" customFormat="false" ht="30" hidden="false" customHeight="true" outlineLevel="0" collapsed="false">
      <c r="A559" s="90" t="n">
        <f aca="false">A558+1</f>
        <v>555</v>
      </c>
      <c r="B559" s="184" t="s">
        <v>4536</v>
      </c>
      <c r="C559" s="305" t="s">
        <v>4537</v>
      </c>
      <c r="D559" s="306" t="s">
        <v>3437</v>
      </c>
      <c r="E559" s="306" t="s">
        <v>2373</v>
      </c>
      <c r="F559" s="307" t="n">
        <v>62904</v>
      </c>
      <c r="G559" s="308" t="n">
        <v>0</v>
      </c>
      <c r="H559" s="110" t="s">
        <v>2369</v>
      </c>
      <c r="I559" s="90" t="s">
        <v>420</v>
      </c>
      <c r="J559" s="90" t="s">
        <v>420</v>
      </c>
      <c r="K559" s="90" t="s">
        <v>420</v>
      </c>
    </row>
    <row r="560" customFormat="false" ht="30" hidden="false" customHeight="true" outlineLevel="0" collapsed="false">
      <c r="A560" s="90" t="n">
        <f aca="false">A559+1</f>
        <v>556</v>
      </c>
      <c r="B560" s="184" t="s">
        <v>4538</v>
      </c>
      <c r="C560" s="305" t="s">
        <v>4539</v>
      </c>
      <c r="D560" s="306" t="s">
        <v>4540</v>
      </c>
      <c r="E560" s="306" t="s">
        <v>2373</v>
      </c>
      <c r="F560" s="307" t="n">
        <v>87686</v>
      </c>
      <c r="G560" s="308" t="n">
        <v>0</v>
      </c>
      <c r="H560" s="110" t="s">
        <v>2369</v>
      </c>
      <c r="I560" s="90" t="s">
        <v>420</v>
      </c>
      <c r="J560" s="90" t="s">
        <v>420</v>
      </c>
      <c r="K560" s="90" t="s">
        <v>420</v>
      </c>
    </row>
    <row r="561" customFormat="false" ht="30" hidden="false" customHeight="true" outlineLevel="0" collapsed="false">
      <c r="A561" s="90" t="n">
        <f aca="false">A560+1</f>
        <v>557</v>
      </c>
      <c r="B561" s="184" t="s">
        <v>4541</v>
      </c>
      <c r="C561" s="305" t="s">
        <v>4542</v>
      </c>
      <c r="D561" s="306" t="s">
        <v>4543</v>
      </c>
      <c r="E561" s="306" t="s">
        <v>2373</v>
      </c>
      <c r="F561" s="307" t="n">
        <v>84800</v>
      </c>
      <c r="G561" s="308" t="n">
        <v>0</v>
      </c>
      <c r="H561" s="110" t="s">
        <v>2369</v>
      </c>
      <c r="I561" s="90" t="s">
        <v>420</v>
      </c>
      <c r="J561" s="90" t="s">
        <v>420</v>
      </c>
      <c r="K561" s="90" t="s">
        <v>420</v>
      </c>
    </row>
    <row r="562" customFormat="false" ht="30" hidden="false" customHeight="true" outlineLevel="0" collapsed="false">
      <c r="A562" s="90" t="n">
        <f aca="false">A561+1</f>
        <v>558</v>
      </c>
      <c r="B562" s="184" t="s">
        <v>4544</v>
      </c>
      <c r="C562" s="305" t="s">
        <v>4545</v>
      </c>
      <c r="D562" s="306" t="s">
        <v>4540</v>
      </c>
      <c r="E562" s="306" t="s">
        <v>2373</v>
      </c>
      <c r="F562" s="307" t="n">
        <v>87686</v>
      </c>
      <c r="G562" s="308" t="n">
        <v>0</v>
      </c>
      <c r="H562" s="110" t="s">
        <v>2369</v>
      </c>
      <c r="I562" s="90" t="s">
        <v>420</v>
      </c>
      <c r="J562" s="90" t="s">
        <v>420</v>
      </c>
      <c r="K562" s="90" t="s">
        <v>420</v>
      </c>
    </row>
    <row r="563" customFormat="false" ht="30" hidden="false" customHeight="true" outlineLevel="0" collapsed="false">
      <c r="A563" s="90" t="n">
        <f aca="false">A562+1</f>
        <v>559</v>
      </c>
      <c r="B563" s="184" t="s">
        <v>4546</v>
      </c>
      <c r="C563" s="305" t="s">
        <v>4547</v>
      </c>
      <c r="D563" s="306" t="s">
        <v>4548</v>
      </c>
      <c r="E563" s="306" t="s">
        <v>2373</v>
      </c>
      <c r="F563" s="307" t="n">
        <v>119070</v>
      </c>
      <c r="G563" s="307" t="n">
        <v>119070</v>
      </c>
      <c r="H563" s="110" t="s">
        <v>2369</v>
      </c>
      <c r="I563" s="90" t="s">
        <v>420</v>
      </c>
      <c r="J563" s="90" t="s">
        <v>420</v>
      </c>
      <c r="K563" s="90" t="s">
        <v>420</v>
      </c>
    </row>
    <row r="564" customFormat="false" ht="30" hidden="false" customHeight="true" outlineLevel="0" collapsed="false">
      <c r="A564" s="90" t="n">
        <f aca="false">A563+1</f>
        <v>560</v>
      </c>
      <c r="B564" s="184" t="s">
        <v>4549</v>
      </c>
      <c r="C564" s="305" t="s">
        <v>4550</v>
      </c>
      <c r="D564" s="306" t="s">
        <v>4551</v>
      </c>
      <c r="E564" s="306" t="s">
        <v>2373</v>
      </c>
      <c r="F564" s="307" t="n">
        <v>99225</v>
      </c>
      <c r="G564" s="308" t="n">
        <v>0</v>
      </c>
      <c r="H564" s="110" t="s">
        <v>2369</v>
      </c>
      <c r="I564" s="90" t="s">
        <v>420</v>
      </c>
      <c r="J564" s="90" t="s">
        <v>420</v>
      </c>
      <c r="K564" s="90" t="s">
        <v>420</v>
      </c>
    </row>
    <row r="565" customFormat="false" ht="30" hidden="false" customHeight="true" outlineLevel="0" collapsed="false">
      <c r="A565" s="90" t="n">
        <f aca="false">A564+1</f>
        <v>561</v>
      </c>
      <c r="B565" s="184" t="s">
        <v>4552</v>
      </c>
      <c r="C565" s="305" t="s">
        <v>4553</v>
      </c>
      <c r="D565" s="306" t="s">
        <v>4554</v>
      </c>
      <c r="E565" s="306" t="s">
        <v>2373</v>
      </c>
      <c r="F565" s="307" t="n">
        <v>50800</v>
      </c>
      <c r="G565" s="308" t="n">
        <v>0</v>
      </c>
      <c r="H565" s="110" t="s">
        <v>2369</v>
      </c>
      <c r="I565" s="90" t="s">
        <v>420</v>
      </c>
      <c r="J565" s="90" t="s">
        <v>420</v>
      </c>
      <c r="K565" s="90" t="s">
        <v>420</v>
      </c>
    </row>
    <row r="566" customFormat="false" ht="30" hidden="false" customHeight="true" outlineLevel="0" collapsed="false">
      <c r="A566" s="90" t="n">
        <f aca="false">A565+1</f>
        <v>562</v>
      </c>
      <c r="B566" s="184" t="s">
        <v>4555</v>
      </c>
      <c r="C566" s="305" t="s">
        <v>4550</v>
      </c>
      <c r="D566" s="306" t="s">
        <v>4556</v>
      </c>
      <c r="E566" s="306" t="s">
        <v>2373</v>
      </c>
      <c r="F566" s="307" t="n">
        <v>99225</v>
      </c>
      <c r="G566" s="308" t="n">
        <v>0</v>
      </c>
      <c r="H566" s="110" t="s">
        <v>2369</v>
      </c>
      <c r="I566" s="90" t="s">
        <v>420</v>
      </c>
      <c r="J566" s="90" t="s">
        <v>420</v>
      </c>
      <c r="K566" s="90" t="s">
        <v>420</v>
      </c>
    </row>
    <row r="567" customFormat="false" ht="30" hidden="false" customHeight="true" outlineLevel="0" collapsed="false">
      <c r="A567" s="90" t="n">
        <f aca="false">A566+1</f>
        <v>563</v>
      </c>
      <c r="B567" s="184" t="s">
        <v>4557</v>
      </c>
      <c r="C567" s="305" t="s">
        <v>4550</v>
      </c>
      <c r="D567" s="306" t="s">
        <v>4558</v>
      </c>
      <c r="E567" s="306" t="s">
        <v>2373</v>
      </c>
      <c r="F567" s="307" t="n">
        <v>99225</v>
      </c>
      <c r="G567" s="308" t="n">
        <v>0</v>
      </c>
      <c r="H567" s="110" t="s">
        <v>2369</v>
      </c>
      <c r="I567" s="90" t="s">
        <v>420</v>
      </c>
      <c r="J567" s="90" t="s">
        <v>420</v>
      </c>
      <c r="K567" s="90" t="s">
        <v>420</v>
      </c>
    </row>
    <row r="568" customFormat="false" ht="30" hidden="false" customHeight="true" outlineLevel="0" collapsed="false">
      <c r="A568" s="90" t="n">
        <f aca="false">A567+1</f>
        <v>564</v>
      </c>
      <c r="B568" s="184" t="s">
        <v>4559</v>
      </c>
      <c r="C568" s="305" t="s">
        <v>4531</v>
      </c>
      <c r="D568" s="306" t="s">
        <v>4560</v>
      </c>
      <c r="E568" s="306" t="s">
        <v>2373</v>
      </c>
      <c r="F568" s="307" t="n">
        <v>99225</v>
      </c>
      <c r="G568" s="308" t="n">
        <v>0</v>
      </c>
      <c r="H568" s="110" t="s">
        <v>2369</v>
      </c>
      <c r="I568" s="90" t="s">
        <v>420</v>
      </c>
      <c r="J568" s="90" t="s">
        <v>420</v>
      </c>
      <c r="K568" s="90" t="s">
        <v>420</v>
      </c>
    </row>
    <row r="569" customFormat="false" ht="30" hidden="false" customHeight="true" outlineLevel="0" collapsed="false">
      <c r="A569" s="90" t="n">
        <f aca="false">A568+1</f>
        <v>565</v>
      </c>
      <c r="B569" s="184" t="s">
        <v>4561</v>
      </c>
      <c r="C569" s="305" t="s">
        <v>4562</v>
      </c>
      <c r="D569" s="306" t="s">
        <v>4563</v>
      </c>
      <c r="E569" s="306" t="s">
        <v>2373</v>
      </c>
      <c r="F569" s="307" t="n">
        <v>170100</v>
      </c>
      <c r="G569" s="307" t="n">
        <v>144585</v>
      </c>
      <c r="H569" s="110" t="s">
        <v>2369</v>
      </c>
      <c r="I569" s="90" t="s">
        <v>420</v>
      </c>
      <c r="J569" s="90" t="s">
        <v>420</v>
      </c>
      <c r="K569" s="90" t="s">
        <v>420</v>
      </c>
    </row>
    <row r="570" customFormat="false" ht="30" hidden="false" customHeight="true" outlineLevel="0" collapsed="false">
      <c r="A570" s="90" t="n">
        <f aca="false">A569+1</f>
        <v>566</v>
      </c>
      <c r="B570" s="184" t="s">
        <v>4564</v>
      </c>
      <c r="C570" s="305" t="s">
        <v>4562</v>
      </c>
      <c r="D570" s="306" t="s">
        <v>4565</v>
      </c>
      <c r="E570" s="306" t="s">
        <v>2373</v>
      </c>
      <c r="F570" s="307" t="n">
        <v>170100</v>
      </c>
      <c r="G570" s="307" t="n">
        <v>170100</v>
      </c>
      <c r="H570" s="110" t="s">
        <v>2369</v>
      </c>
      <c r="I570" s="90" t="s">
        <v>420</v>
      </c>
      <c r="J570" s="90" t="s">
        <v>420</v>
      </c>
      <c r="K570" s="90" t="s">
        <v>420</v>
      </c>
    </row>
    <row r="571" customFormat="false" ht="30" hidden="false" customHeight="true" outlineLevel="0" collapsed="false">
      <c r="A571" s="90" t="n">
        <f aca="false">A570+1</f>
        <v>567</v>
      </c>
      <c r="B571" s="184" t="s">
        <v>4566</v>
      </c>
      <c r="C571" s="305" t="s">
        <v>4562</v>
      </c>
      <c r="D571" s="306" t="s">
        <v>4567</v>
      </c>
      <c r="E571" s="306" t="s">
        <v>2373</v>
      </c>
      <c r="F571" s="307" t="n">
        <v>170100</v>
      </c>
      <c r="G571" s="307" t="n">
        <v>170100</v>
      </c>
      <c r="H571" s="110" t="s">
        <v>2369</v>
      </c>
      <c r="I571" s="90" t="s">
        <v>420</v>
      </c>
      <c r="J571" s="90" t="s">
        <v>420</v>
      </c>
      <c r="K571" s="90" t="s">
        <v>420</v>
      </c>
    </row>
    <row r="572" customFormat="false" ht="30" hidden="false" customHeight="true" outlineLevel="0" collapsed="false">
      <c r="A572" s="90" t="n">
        <f aca="false">A571+1</f>
        <v>568</v>
      </c>
      <c r="B572" s="184" t="s">
        <v>4568</v>
      </c>
      <c r="C572" s="305" t="s">
        <v>4569</v>
      </c>
      <c r="D572" s="306" t="s">
        <v>4570</v>
      </c>
      <c r="E572" s="306" t="s">
        <v>2373</v>
      </c>
      <c r="F572" s="307" t="n">
        <v>213925</v>
      </c>
      <c r="G572" s="307" t="n">
        <v>196097.9</v>
      </c>
      <c r="H572" s="110" t="s">
        <v>2369</v>
      </c>
      <c r="I572" s="90" t="s">
        <v>420</v>
      </c>
      <c r="J572" s="90" t="s">
        <v>420</v>
      </c>
      <c r="K572" s="90" t="s">
        <v>420</v>
      </c>
    </row>
    <row r="573" customFormat="false" ht="30" hidden="false" customHeight="true" outlineLevel="0" collapsed="false">
      <c r="A573" s="90" t="n">
        <f aca="false">A572+1</f>
        <v>569</v>
      </c>
      <c r="B573" s="184" t="s">
        <v>4571</v>
      </c>
      <c r="C573" s="305" t="s">
        <v>4572</v>
      </c>
      <c r="D573" s="306" t="s">
        <v>4573</v>
      </c>
      <c r="E573" s="306" t="s">
        <v>2373</v>
      </c>
      <c r="F573" s="307" t="n">
        <v>99225</v>
      </c>
      <c r="G573" s="308" t="n">
        <v>0</v>
      </c>
      <c r="H573" s="110" t="s">
        <v>2369</v>
      </c>
      <c r="I573" s="90" t="s">
        <v>420</v>
      </c>
      <c r="J573" s="90" t="s">
        <v>420</v>
      </c>
      <c r="K573" s="90" t="s">
        <v>420</v>
      </c>
    </row>
    <row r="574" customFormat="false" ht="30" hidden="false" customHeight="true" outlineLevel="0" collapsed="false">
      <c r="A574" s="90" t="n">
        <f aca="false">A573+1</f>
        <v>570</v>
      </c>
      <c r="B574" s="184" t="s">
        <v>4574</v>
      </c>
      <c r="C574" s="305" t="s">
        <v>4572</v>
      </c>
      <c r="D574" s="306" t="s">
        <v>4575</v>
      </c>
      <c r="E574" s="306" t="s">
        <v>2373</v>
      </c>
      <c r="F574" s="307" t="n">
        <v>99225</v>
      </c>
      <c r="G574" s="308" t="n">
        <v>0</v>
      </c>
      <c r="H574" s="110" t="s">
        <v>2369</v>
      </c>
      <c r="I574" s="90" t="s">
        <v>420</v>
      </c>
      <c r="J574" s="90" t="s">
        <v>420</v>
      </c>
      <c r="K574" s="90" t="s">
        <v>420</v>
      </c>
    </row>
    <row r="575" customFormat="false" ht="30" hidden="false" customHeight="true" outlineLevel="0" collapsed="false">
      <c r="A575" s="90" t="n">
        <f aca="false">A574+1</f>
        <v>571</v>
      </c>
      <c r="B575" s="184" t="s">
        <v>4576</v>
      </c>
      <c r="C575" s="305" t="s">
        <v>4572</v>
      </c>
      <c r="D575" s="306" t="s">
        <v>4577</v>
      </c>
      <c r="E575" s="306" t="s">
        <v>2373</v>
      </c>
      <c r="F575" s="307" t="n">
        <v>99225</v>
      </c>
      <c r="G575" s="308" t="n">
        <v>0</v>
      </c>
      <c r="H575" s="110" t="s">
        <v>2369</v>
      </c>
      <c r="I575" s="90" t="s">
        <v>420</v>
      </c>
      <c r="J575" s="90" t="s">
        <v>420</v>
      </c>
      <c r="K575" s="90" t="s">
        <v>420</v>
      </c>
    </row>
    <row r="576" customFormat="false" ht="30" hidden="false" customHeight="true" outlineLevel="0" collapsed="false">
      <c r="A576" s="90" t="n">
        <f aca="false">A575+1</f>
        <v>572</v>
      </c>
      <c r="B576" s="184" t="s">
        <v>4578</v>
      </c>
      <c r="C576" s="305" t="s">
        <v>4542</v>
      </c>
      <c r="D576" s="306" t="s">
        <v>4579</v>
      </c>
      <c r="E576" s="306" t="s">
        <v>2373</v>
      </c>
      <c r="F576" s="307" t="n">
        <v>84800</v>
      </c>
      <c r="G576" s="308" t="n">
        <v>0</v>
      </c>
      <c r="H576" s="110" t="s">
        <v>2369</v>
      </c>
      <c r="I576" s="90" t="s">
        <v>420</v>
      </c>
      <c r="J576" s="90" t="s">
        <v>420</v>
      </c>
      <c r="K576" s="90" t="s">
        <v>420</v>
      </c>
    </row>
    <row r="577" customFormat="false" ht="30" hidden="false" customHeight="true" outlineLevel="0" collapsed="false">
      <c r="A577" s="90" t="n">
        <f aca="false">A576+1</f>
        <v>573</v>
      </c>
      <c r="B577" s="184" t="s">
        <v>4580</v>
      </c>
      <c r="C577" s="305" t="s">
        <v>4581</v>
      </c>
      <c r="D577" s="306" t="s">
        <v>4582</v>
      </c>
      <c r="E577" s="306" t="s">
        <v>2373</v>
      </c>
      <c r="F577" s="307" t="n">
        <v>111400</v>
      </c>
      <c r="G577" s="307" t="n">
        <v>86335.09</v>
      </c>
      <c r="H577" s="110" t="s">
        <v>2369</v>
      </c>
      <c r="I577" s="90" t="s">
        <v>420</v>
      </c>
      <c r="J577" s="90" t="s">
        <v>420</v>
      </c>
      <c r="K577" s="90" t="s">
        <v>420</v>
      </c>
    </row>
    <row r="578" customFormat="false" ht="30" hidden="false" customHeight="true" outlineLevel="0" collapsed="false">
      <c r="A578" s="90" t="n">
        <f aca="false">A577+1</f>
        <v>574</v>
      </c>
      <c r="B578" s="184" t="s">
        <v>4583</v>
      </c>
      <c r="C578" s="305" t="s">
        <v>4531</v>
      </c>
      <c r="D578" s="306" t="s">
        <v>4584</v>
      </c>
      <c r="E578" s="306" t="s">
        <v>2373</v>
      </c>
      <c r="F578" s="307" t="n">
        <v>99225</v>
      </c>
      <c r="G578" s="308" t="n">
        <v>0</v>
      </c>
      <c r="H578" s="110" t="s">
        <v>2369</v>
      </c>
      <c r="I578" s="90" t="s">
        <v>420</v>
      </c>
      <c r="J578" s="90" t="s">
        <v>420</v>
      </c>
      <c r="K578" s="90" t="s">
        <v>420</v>
      </c>
    </row>
    <row r="579" customFormat="false" ht="30" hidden="false" customHeight="true" outlineLevel="0" collapsed="false">
      <c r="A579" s="90" t="n">
        <f aca="false">A578+1</f>
        <v>575</v>
      </c>
      <c r="B579" s="184" t="s">
        <v>4585</v>
      </c>
      <c r="C579" s="305" t="s">
        <v>4547</v>
      </c>
      <c r="D579" s="306" t="s">
        <v>4586</v>
      </c>
      <c r="E579" s="306" t="s">
        <v>2373</v>
      </c>
      <c r="F579" s="307" t="n">
        <v>119070</v>
      </c>
      <c r="G579" s="307" t="n">
        <v>119070</v>
      </c>
      <c r="H579" s="110" t="s">
        <v>2369</v>
      </c>
      <c r="I579" s="90" t="s">
        <v>420</v>
      </c>
      <c r="J579" s="90" t="s">
        <v>420</v>
      </c>
      <c r="K579" s="90" t="s">
        <v>420</v>
      </c>
    </row>
    <row r="580" customFormat="false" ht="30" hidden="false" customHeight="true" outlineLevel="0" collapsed="false">
      <c r="A580" s="90" t="n">
        <f aca="false">A579+1</f>
        <v>576</v>
      </c>
      <c r="B580" s="184" t="s">
        <v>4587</v>
      </c>
      <c r="C580" s="305" t="s">
        <v>4547</v>
      </c>
      <c r="D580" s="306" t="s">
        <v>4588</v>
      </c>
      <c r="E580" s="306" t="s">
        <v>2373</v>
      </c>
      <c r="F580" s="307" t="n">
        <v>119070</v>
      </c>
      <c r="G580" s="307" t="n">
        <v>119070</v>
      </c>
      <c r="H580" s="110" t="s">
        <v>2369</v>
      </c>
      <c r="I580" s="90" t="s">
        <v>420</v>
      </c>
      <c r="J580" s="90" t="s">
        <v>420</v>
      </c>
      <c r="K580" s="90" t="s">
        <v>420</v>
      </c>
    </row>
    <row r="581" customFormat="false" ht="30" hidden="false" customHeight="true" outlineLevel="0" collapsed="false">
      <c r="A581" s="90" t="n">
        <f aca="false">A580+1</f>
        <v>577</v>
      </c>
      <c r="B581" s="184" t="s">
        <v>4589</v>
      </c>
      <c r="C581" s="305" t="s">
        <v>4590</v>
      </c>
      <c r="D581" s="306" t="s">
        <v>4591</v>
      </c>
      <c r="E581" s="306" t="s">
        <v>2373</v>
      </c>
      <c r="F581" s="307" t="n">
        <v>73785.6</v>
      </c>
      <c r="G581" s="308" t="n">
        <v>0</v>
      </c>
      <c r="H581" s="110" t="s">
        <v>2369</v>
      </c>
      <c r="I581" s="90" t="s">
        <v>420</v>
      </c>
      <c r="J581" s="90" t="s">
        <v>420</v>
      </c>
      <c r="K581" s="90" t="s">
        <v>420</v>
      </c>
    </row>
    <row r="582" customFormat="false" ht="30" hidden="false" customHeight="true" outlineLevel="0" collapsed="false">
      <c r="A582" s="90" t="n">
        <f aca="false">A581+1</f>
        <v>578</v>
      </c>
      <c r="B582" s="184" t="s">
        <v>4592</v>
      </c>
      <c r="C582" s="305" t="s">
        <v>4593</v>
      </c>
      <c r="D582" s="306" t="s">
        <v>4594</v>
      </c>
      <c r="E582" s="306" t="s">
        <v>2373</v>
      </c>
      <c r="F582" s="307" t="n">
        <v>73785.6</v>
      </c>
      <c r="G582" s="308" t="n">
        <v>0</v>
      </c>
      <c r="H582" s="110" t="s">
        <v>2369</v>
      </c>
      <c r="I582" s="90" t="s">
        <v>420</v>
      </c>
      <c r="J582" s="90" t="s">
        <v>420</v>
      </c>
      <c r="K582" s="90" t="s">
        <v>420</v>
      </c>
    </row>
    <row r="583" customFormat="false" ht="30" hidden="false" customHeight="true" outlineLevel="0" collapsed="false">
      <c r="A583" s="90" t="n">
        <f aca="false">A582+1</f>
        <v>579</v>
      </c>
      <c r="B583" s="184" t="s">
        <v>4595</v>
      </c>
      <c r="C583" s="305" t="s">
        <v>2375</v>
      </c>
      <c r="D583" s="306" t="s">
        <v>4596</v>
      </c>
      <c r="E583" s="306" t="s">
        <v>2373</v>
      </c>
      <c r="F583" s="307" t="n">
        <v>84773</v>
      </c>
      <c r="G583" s="308" t="n">
        <v>0</v>
      </c>
      <c r="H583" s="110" t="s">
        <v>2369</v>
      </c>
      <c r="I583" s="90" t="s">
        <v>420</v>
      </c>
      <c r="J583" s="90" t="s">
        <v>420</v>
      </c>
      <c r="K583" s="90" t="s">
        <v>420</v>
      </c>
    </row>
    <row r="584" customFormat="false" ht="30" hidden="false" customHeight="true" outlineLevel="0" collapsed="false">
      <c r="A584" s="90" t="n">
        <f aca="false">A583+1</f>
        <v>580</v>
      </c>
      <c r="B584" s="184" t="s">
        <v>4597</v>
      </c>
      <c r="C584" s="305" t="s">
        <v>4598</v>
      </c>
      <c r="D584" s="306" t="s">
        <v>4599</v>
      </c>
      <c r="E584" s="306" t="s">
        <v>2373</v>
      </c>
      <c r="F584" s="307" t="n">
        <v>135000</v>
      </c>
      <c r="G584" s="307" t="n">
        <v>135000</v>
      </c>
      <c r="H584" s="110" t="s">
        <v>2369</v>
      </c>
      <c r="I584" s="90" t="s">
        <v>420</v>
      </c>
      <c r="J584" s="90" t="s">
        <v>420</v>
      </c>
      <c r="K584" s="90" t="s">
        <v>420</v>
      </c>
    </row>
    <row r="585" customFormat="false" ht="30" hidden="false" customHeight="true" outlineLevel="0" collapsed="false">
      <c r="A585" s="90" t="n">
        <f aca="false">A584+1</f>
        <v>581</v>
      </c>
      <c r="B585" s="184" t="s">
        <v>4600</v>
      </c>
      <c r="C585" s="305" t="s">
        <v>2378</v>
      </c>
      <c r="D585" s="306" t="s">
        <v>4601</v>
      </c>
      <c r="E585" s="306" t="s">
        <v>2373</v>
      </c>
      <c r="F585" s="307" t="n">
        <v>137999</v>
      </c>
      <c r="G585" s="307" t="n">
        <v>107332.52</v>
      </c>
      <c r="H585" s="110" t="s">
        <v>2369</v>
      </c>
      <c r="I585" s="90" t="s">
        <v>420</v>
      </c>
      <c r="J585" s="90" t="s">
        <v>420</v>
      </c>
      <c r="K585" s="90" t="s">
        <v>420</v>
      </c>
    </row>
    <row r="586" customFormat="false" ht="30" hidden="false" customHeight="true" outlineLevel="0" collapsed="false">
      <c r="A586" s="90" t="n">
        <f aca="false">A585+1</f>
        <v>582</v>
      </c>
      <c r="B586" s="184" t="s">
        <v>4602</v>
      </c>
      <c r="C586" s="305" t="s">
        <v>2371</v>
      </c>
      <c r="D586" s="306" t="s">
        <v>4603</v>
      </c>
      <c r="E586" s="306" t="s">
        <v>2373</v>
      </c>
      <c r="F586" s="307" t="n">
        <v>60499</v>
      </c>
      <c r="G586" s="308" t="n">
        <v>0</v>
      </c>
      <c r="H586" s="110" t="s">
        <v>2369</v>
      </c>
      <c r="I586" s="90" t="s">
        <v>420</v>
      </c>
      <c r="J586" s="90" t="s">
        <v>420</v>
      </c>
      <c r="K586" s="90" t="s">
        <v>420</v>
      </c>
    </row>
    <row r="587" customFormat="false" ht="30" hidden="false" customHeight="true" outlineLevel="0" collapsed="false">
      <c r="A587" s="90" t="n">
        <f aca="false">A586+1</f>
        <v>583</v>
      </c>
      <c r="B587" s="184" t="s">
        <v>4604</v>
      </c>
      <c r="C587" s="305" t="s">
        <v>4605</v>
      </c>
      <c r="D587" s="306" t="s">
        <v>4606</v>
      </c>
      <c r="E587" s="306" t="s">
        <v>2373</v>
      </c>
      <c r="F587" s="307" t="n">
        <v>239428.31</v>
      </c>
      <c r="G587" s="307" t="n">
        <v>173585.39</v>
      </c>
      <c r="H587" s="110" t="s">
        <v>2369</v>
      </c>
      <c r="I587" s="90" t="s">
        <v>420</v>
      </c>
      <c r="J587" s="90" t="s">
        <v>420</v>
      </c>
      <c r="K587" s="90" t="s">
        <v>420</v>
      </c>
    </row>
    <row r="588" customFormat="false" ht="30" hidden="false" customHeight="true" outlineLevel="0" collapsed="false">
      <c r="A588" s="90" t="n">
        <f aca="false">A587+1</f>
        <v>584</v>
      </c>
      <c r="B588" s="184" t="s">
        <v>4607</v>
      </c>
      <c r="C588" s="305" t="s">
        <v>4608</v>
      </c>
      <c r="D588" s="306" t="s">
        <v>4609</v>
      </c>
      <c r="E588" s="306" t="s">
        <v>2373</v>
      </c>
      <c r="F588" s="307" t="n">
        <v>275422.56</v>
      </c>
      <c r="G588" s="307" t="n">
        <v>183614.96</v>
      </c>
      <c r="H588" s="110" t="s">
        <v>2369</v>
      </c>
      <c r="I588" s="90" t="s">
        <v>420</v>
      </c>
      <c r="J588" s="90" t="s">
        <v>420</v>
      </c>
      <c r="K588" s="90" t="s">
        <v>420</v>
      </c>
    </row>
    <row r="589" customFormat="false" ht="30" hidden="false" customHeight="true" outlineLevel="0" collapsed="false">
      <c r="A589" s="90" t="n">
        <f aca="false">A588+1</f>
        <v>585</v>
      </c>
      <c r="B589" s="184" t="s">
        <v>4610</v>
      </c>
      <c r="C589" s="305" t="s">
        <v>4611</v>
      </c>
      <c r="D589" s="306" t="s">
        <v>4612</v>
      </c>
      <c r="E589" s="306" t="s">
        <v>2373</v>
      </c>
      <c r="F589" s="307" t="n">
        <v>275422.56</v>
      </c>
      <c r="G589" s="307" t="n">
        <v>183614.96</v>
      </c>
      <c r="H589" s="110" t="s">
        <v>2369</v>
      </c>
      <c r="I589" s="90" t="s">
        <v>420</v>
      </c>
      <c r="J589" s="90" t="s">
        <v>420</v>
      </c>
      <c r="K589" s="90" t="s">
        <v>420</v>
      </c>
    </row>
    <row r="590" customFormat="false" ht="30" hidden="false" customHeight="true" outlineLevel="0" collapsed="false">
      <c r="A590" s="90" t="n">
        <f aca="false">A589+1</f>
        <v>586</v>
      </c>
      <c r="B590" s="184" t="s">
        <v>4613</v>
      </c>
      <c r="C590" s="305" t="s">
        <v>4614</v>
      </c>
      <c r="D590" s="306" t="s">
        <v>4615</v>
      </c>
      <c r="E590" s="306" t="s">
        <v>2373</v>
      </c>
      <c r="F590" s="307" t="n">
        <v>158271.94</v>
      </c>
      <c r="G590" s="307" t="n">
        <v>105514.54</v>
      </c>
      <c r="H590" s="110" t="s">
        <v>2369</v>
      </c>
      <c r="I590" s="90" t="s">
        <v>420</v>
      </c>
      <c r="J590" s="90" t="s">
        <v>420</v>
      </c>
      <c r="K590" s="90" t="s">
        <v>420</v>
      </c>
    </row>
    <row r="591" customFormat="false" ht="30" hidden="false" customHeight="true" outlineLevel="0" collapsed="false">
      <c r="A591" s="90" t="n">
        <f aca="false">A590+1</f>
        <v>587</v>
      </c>
      <c r="B591" s="184" t="s">
        <v>4616</v>
      </c>
      <c r="C591" s="305" t="s">
        <v>4617</v>
      </c>
      <c r="D591" s="306" t="s">
        <v>4618</v>
      </c>
      <c r="E591" s="306" t="s">
        <v>2373</v>
      </c>
      <c r="F591" s="307" t="n">
        <v>275422.56</v>
      </c>
      <c r="G591" s="307" t="n">
        <v>183614.96</v>
      </c>
      <c r="H591" s="110" t="s">
        <v>2369</v>
      </c>
      <c r="I591" s="90" t="s">
        <v>420</v>
      </c>
      <c r="J591" s="90" t="s">
        <v>420</v>
      </c>
      <c r="K591" s="90" t="s">
        <v>420</v>
      </c>
    </row>
    <row r="592" customFormat="false" ht="30" hidden="false" customHeight="true" outlineLevel="0" collapsed="false">
      <c r="A592" s="90" t="n">
        <f aca="false">A591+1</f>
        <v>588</v>
      </c>
      <c r="B592" s="184" t="s">
        <v>4619</v>
      </c>
      <c r="C592" s="305" t="s">
        <v>4620</v>
      </c>
      <c r="D592" s="306" t="s">
        <v>4621</v>
      </c>
      <c r="E592" s="306" t="s">
        <v>2373</v>
      </c>
      <c r="F592" s="307" t="n">
        <v>275422.56</v>
      </c>
      <c r="G592" s="307" t="n">
        <v>183614.96</v>
      </c>
      <c r="H592" s="110" t="s">
        <v>2369</v>
      </c>
      <c r="I592" s="90" t="s">
        <v>420</v>
      </c>
      <c r="J592" s="90" t="s">
        <v>420</v>
      </c>
      <c r="K592" s="90" t="s">
        <v>420</v>
      </c>
    </row>
    <row r="593" customFormat="false" ht="30" hidden="false" customHeight="true" outlineLevel="0" collapsed="false">
      <c r="A593" s="90" t="n">
        <f aca="false">A592+1</f>
        <v>589</v>
      </c>
      <c r="B593" s="184" t="s">
        <v>4622</v>
      </c>
      <c r="C593" s="305" t="s">
        <v>4623</v>
      </c>
      <c r="D593" s="306" t="s">
        <v>4624</v>
      </c>
      <c r="E593" s="306" t="s">
        <v>2373</v>
      </c>
      <c r="F593" s="307" t="n">
        <v>1182915</v>
      </c>
      <c r="G593" s="307" t="n">
        <v>975904.77</v>
      </c>
      <c r="H593" s="110" t="s">
        <v>2369</v>
      </c>
      <c r="I593" s="90" t="s">
        <v>420</v>
      </c>
      <c r="J593" s="90" t="s">
        <v>420</v>
      </c>
      <c r="K593" s="90" t="s">
        <v>420</v>
      </c>
    </row>
    <row r="594" customFormat="false" ht="30" hidden="false" customHeight="true" outlineLevel="0" collapsed="false">
      <c r="A594" s="90" t="n">
        <f aca="false">A593+1</f>
        <v>590</v>
      </c>
      <c r="B594" s="184" t="s">
        <v>4625</v>
      </c>
      <c r="C594" s="305" t="s">
        <v>4626</v>
      </c>
      <c r="D594" s="306" t="s">
        <v>4627</v>
      </c>
      <c r="E594" s="306" t="s">
        <v>2373</v>
      </c>
      <c r="F594" s="307" t="n">
        <v>71300</v>
      </c>
      <c r="G594" s="308" t="n">
        <v>0</v>
      </c>
      <c r="H594" s="110" t="s">
        <v>2369</v>
      </c>
      <c r="I594" s="90" t="s">
        <v>420</v>
      </c>
      <c r="J594" s="90" t="s">
        <v>420</v>
      </c>
      <c r="K594" s="90" t="s">
        <v>420</v>
      </c>
    </row>
    <row r="595" customFormat="false" ht="30" hidden="false" customHeight="true" outlineLevel="0" collapsed="false">
      <c r="A595" s="90" t="n">
        <f aca="false">A594+1</f>
        <v>591</v>
      </c>
      <c r="B595" s="184" t="s">
        <v>4628</v>
      </c>
      <c r="C595" s="305" t="s">
        <v>4629</v>
      </c>
      <c r="D595" s="306" t="s">
        <v>4630</v>
      </c>
      <c r="E595" s="306" t="s">
        <v>2373</v>
      </c>
      <c r="F595" s="307" t="n">
        <v>275422.56</v>
      </c>
      <c r="G595" s="307" t="n">
        <v>183614.96</v>
      </c>
      <c r="H595" s="110" t="s">
        <v>2369</v>
      </c>
      <c r="I595" s="90" t="s">
        <v>420</v>
      </c>
      <c r="J595" s="90" t="s">
        <v>420</v>
      </c>
      <c r="K595" s="90" t="s">
        <v>420</v>
      </c>
    </row>
    <row r="596" customFormat="false" ht="30" hidden="false" customHeight="true" outlineLevel="0" collapsed="false">
      <c r="A596" s="90" t="n">
        <f aca="false">A595+1</f>
        <v>592</v>
      </c>
      <c r="B596" s="184" t="s">
        <v>4631</v>
      </c>
      <c r="C596" s="305" t="s">
        <v>4632</v>
      </c>
      <c r="D596" s="306" t="s">
        <v>4633</v>
      </c>
      <c r="E596" s="306" t="s">
        <v>2373</v>
      </c>
      <c r="F596" s="307" t="n">
        <v>275422.56</v>
      </c>
      <c r="G596" s="307" t="n">
        <v>183614.96</v>
      </c>
      <c r="H596" s="110" t="s">
        <v>2369</v>
      </c>
      <c r="I596" s="90" t="s">
        <v>420</v>
      </c>
      <c r="J596" s="90" t="s">
        <v>420</v>
      </c>
      <c r="K596" s="90" t="s">
        <v>420</v>
      </c>
    </row>
    <row r="597" customFormat="false" ht="30" hidden="false" customHeight="true" outlineLevel="0" collapsed="false">
      <c r="A597" s="90" t="n">
        <f aca="false">A596+1</f>
        <v>593</v>
      </c>
      <c r="B597" s="184" t="s">
        <v>4634</v>
      </c>
      <c r="C597" s="305" t="s">
        <v>4635</v>
      </c>
      <c r="D597" s="306" t="s">
        <v>4636</v>
      </c>
      <c r="E597" s="306" t="s">
        <v>2373</v>
      </c>
      <c r="F597" s="307" t="n">
        <v>275422.56</v>
      </c>
      <c r="G597" s="307" t="n">
        <v>183614.96</v>
      </c>
      <c r="H597" s="110" t="s">
        <v>2369</v>
      </c>
      <c r="I597" s="90" t="s">
        <v>420</v>
      </c>
      <c r="J597" s="90" t="s">
        <v>420</v>
      </c>
      <c r="K597" s="90" t="s">
        <v>420</v>
      </c>
    </row>
    <row r="598" customFormat="false" ht="30" hidden="false" customHeight="true" outlineLevel="0" collapsed="false">
      <c r="A598" s="90" t="n">
        <f aca="false">A597+1</f>
        <v>594</v>
      </c>
      <c r="B598" s="184" t="s">
        <v>4637</v>
      </c>
      <c r="C598" s="305" t="s">
        <v>4638</v>
      </c>
      <c r="D598" s="306" t="s">
        <v>4639</v>
      </c>
      <c r="E598" s="306" t="s">
        <v>2373</v>
      </c>
      <c r="F598" s="307" t="n">
        <v>275422.56</v>
      </c>
      <c r="G598" s="307" t="n">
        <v>183614.96</v>
      </c>
      <c r="H598" s="110" t="s">
        <v>2369</v>
      </c>
      <c r="I598" s="90" t="s">
        <v>420</v>
      </c>
      <c r="J598" s="90" t="s">
        <v>420</v>
      </c>
      <c r="K598" s="90" t="s">
        <v>420</v>
      </c>
    </row>
    <row r="599" customFormat="false" ht="30" hidden="false" customHeight="true" outlineLevel="0" collapsed="false">
      <c r="A599" s="90" t="n">
        <f aca="false">A598+1</f>
        <v>595</v>
      </c>
      <c r="B599" s="184" t="s">
        <v>4640</v>
      </c>
      <c r="C599" s="305" t="s">
        <v>4641</v>
      </c>
      <c r="D599" s="306" t="s">
        <v>4642</v>
      </c>
      <c r="E599" s="306" t="s">
        <v>2373</v>
      </c>
      <c r="F599" s="307" t="n">
        <v>275422.56</v>
      </c>
      <c r="G599" s="307" t="n">
        <v>183614.96</v>
      </c>
      <c r="H599" s="110" t="s">
        <v>2369</v>
      </c>
      <c r="I599" s="90" t="s">
        <v>420</v>
      </c>
      <c r="J599" s="90" t="s">
        <v>420</v>
      </c>
      <c r="K599" s="90" t="s">
        <v>420</v>
      </c>
    </row>
    <row r="600" customFormat="false" ht="30" hidden="false" customHeight="true" outlineLevel="0" collapsed="false">
      <c r="A600" s="90" t="n">
        <f aca="false">A599+1</f>
        <v>596</v>
      </c>
      <c r="B600" s="184" t="s">
        <v>4643</v>
      </c>
      <c r="C600" s="305" t="s">
        <v>4644</v>
      </c>
      <c r="D600" s="306" t="s">
        <v>4645</v>
      </c>
      <c r="E600" s="306" t="s">
        <v>2373</v>
      </c>
      <c r="F600" s="307" t="n">
        <v>275422.56</v>
      </c>
      <c r="G600" s="307" t="n">
        <v>183614.96</v>
      </c>
      <c r="H600" s="110" t="s">
        <v>2369</v>
      </c>
      <c r="I600" s="90" t="s">
        <v>420</v>
      </c>
      <c r="J600" s="90" t="s">
        <v>420</v>
      </c>
      <c r="K600" s="90" t="s">
        <v>420</v>
      </c>
    </row>
    <row r="601" customFormat="false" ht="30" hidden="false" customHeight="true" outlineLevel="0" collapsed="false">
      <c r="A601" s="90" t="n">
        <f aca="false">A600+1</f>
        <v>597</v>
      </c>
      <c r="B601" s="184" t="s">
        <v>4646</v>
      </c>
      <c r="C601" s="305" t="s">
        <v>4647</v>
      </c>
      <c r="D601" s="306" t="s">
        <v>4648</v>
      </c>
      <c r="E601" s="306" t="s">
        <v>2373</v>
      </c>
      <c r="F601" s="307" t="n">
        <v>275422.56</v>
      </c>
      <c r="G601" s="307" t="n">
        <v>183614.96</v>
      </c>
      <c r="H601" s="110" t="s">
        <v>2369</v>
      </c>
      <c r="I601" s="90" t="s">
        <v>420</v>
      </c>
      <c r="J601" s="90" t="s">
        <v>420</v>
      </c>
      <c r="K601" s="90" t="s">
        <v>420</v>
      </c>
    </row>
    <row r="602" customFormat="false" ht="30" hidden="false" customHeight="true" outlineLevel="0" collapsed="false">
      <c r="A602" s="90" t="n">
        <f aca="false">A601+1</f>
        <v>598</v>
      </c>
      <c r="B602" s="184" t="s">
        <v>4649</v>
      </c>
      <c r="C602" s="305" t="s">
        <v>4650</v>
      </c>
      <c r="D602" s="306" t="s">
        <v>4651</v>
      </c>
      <c r="E602" s="306" t="s">
        <v>2373</v>
      </c>
      <c r="F602" s="307" t="n">
        <v>57633.25</v>
      </c>
      <c r="G602" s="308" t="n">
        <v>0</v>
      </c>
      <c r="H602" s="110" t="s">
        <v>2369</v>
      </c>
      <c r="I602" s="90" t="s">
        <v>420</v>
      </c>
      <c r="J602" s="90" t="s">
        <v>420</v>
      </c>
      <c r="K602" s="90" t="s">
        <v>420</v>
      </c>
    </row>
    <row r="603" customFormat="false" ht="30" hidden="false" customHeight="true" outlineLevel="0" collapsed="false">
      <c r="A603" s="90" t="n">
        <f aca="false">A602+1</f>
        <v>599</v>
      </c>
      <c r="B603" s="184" t="s">
        <v>4652</v>
      </c>
      <c r="C603" s="305" t="s">
        <v>4650</v>
      </c>
      <c r="D603" s="306" t="s">
        <v>4653</v>
      </c>
      <c r="E603" s="306" t="s">
        <v>2373</v>
      </c>
      <c r="F603" s="307" t="n">
        <v>57633.25</v>
      </c>
      <c r="G603" s="308" t="n">
        <v>0</v>
      </c>
      <c r="H603" s="110" t="s">
        <v>2369</v>
      </c>
      <c r="I603" s="90" t="s">
        <v>420</v>
      </c>
      <c r="J603" s="90" t="s">
        <v>420</v>
      </c>
      <c r="K603" s="90" t="s">
        <v>420</v>
      </c>
    </row>
    <row r="604" customFormat="false" ht="30" hidden="false" customHeight="true" outlineLevel="0" collapsed="false">
      <c r="A604" s="90" t="n">
        <f aca="false">A603+1</f>
        <v>600</v>
      </c>
      <c r="B604" s="184" t="s">
        <v>4654</v>
      </c>
      <c r="C604" s="305" t="s">
        <v>4655</v>
      </c>
      <c r="D604" s="306" t="s">
        <v>4656</v>
      </c>
      <c r="E604" s="306" t="s">
        <v>2373</v>
      </c>
      <c r="F604" s="307" t="n">
        <v>418000</v>
      </c>
      <c r="G604" s="307" t="n">
        <v>334399.96</v>
      </c>
      <c r="H604" s="110" t="s">
        <v>2369</v>
      </c>
      <c r="I604" s="90" t="s">
        <v>420</v>
      </c>
      <c r="J604" s="90" t="s">
        <v>420</v>
      </c>
      <c r="K604" s="90" t="s">
        <v>420</v>
      </c>
    </row>
    <row r="605" customFormat="false" ht="30" hidden="false" customHeight="true" outlineLevel="0" collapsed="false">
      <c r="A605" s="90" t="n">
        <f aca="false">A604+1</f>
        <v>601</v>
      </c>
      <c r="B605" s="184" t="s">
        <v>4657</v>
      </c>
      <c r="C605" s="305" t="s">
        <v>4658</v>
      </c>
      <c r="D605" s="306" t="s">
        <v>4659</v>
      </c>
      <c r="E605" s="306" t="s">
        <v>2373</v>
      </c>
      <c r="F605" s="307" t="n">
        <v>50050</v>
      </c>
      <c r="G605" s="308" t="n">
        <v>0</v>
      </c>
      <c r="H605" s="110" t="s">
        <v>2369</v>
      </c>
      <c r="I605" s="90" t="s">
        <v>420</v>
      </c>
      <c r="J605" s="90" t="s">
        <v>420</v>
      </c>
      <c r="K605" s="90" t="s">
        <v>420</v>
      </c>
    </row>
    <row r="606" customFormat="false" ht="30" hidden="false" customHeight="true" outlineLevel="0" collapsed="false">
      <c r="A606" s="90" t="n">
        <f aca="false">A605+1</f>
        <v>602</v>
      </c>
      <c r="B606" s="184" t="s">
        <v>4660</v>
      </c>
      <c r="C606" s="305" t="s">
        <v>4661</v>
      </c>
      <c r="D606" s="306" t="s">
        <v>4662</v>
      </c>
      <c r="E606" s="306" t="s">
        <v>2373</v>
      </c>
      <c r="F606" s="307" t="n">
        <v>149000</v>
      </c>
      <c r="G606" s="307" t="n">
        <v>131616.62</v>
      </c>
      <c r="H606" s="110" t="s">
        <v>2369</v>
      </c>
      <c r="I606" s="90" t="s">
        <v>420</v>
      </c>
      <c r="J606" s="90" t="s">
        <v>420</v>
      </c>
      <c r="K606" s="90" t="s">
        <v>420</v>
      </c>
    </row>
    <row r="607" customFormat="false" ht="30" hidden="false" customHeight="true" outlineLevel="0" collapsed="false">
      <c r="A607" s="90" t="n">
        <f aca="false">A606+1</f>
        <v>603</v>
      </c>
      <c r="B607" s="184" t="s">
        <v>4663</v>
      </c>
      <c r="C607" s="305" t="s">
        <v>4664</v>
      </c>
      <c r="D607" s="306" t="s">
        <v>4665</v>
      </c>
      <c r="E607" s="306" t="s">
        <v>2373</v>
      </c>
      <c r="F607" s="307" t="n">
        <v>54900</v>
      </c>
      <c r="G607" s="308" t="n">
        <v>0</v>
      </c>
      <c r="H607" s="110" t="s">
        <v>2369</v>
      </c>
      <c r="I607" s="90" t="s">
        <v>420</v>
      </c>
      <c r="J607" s="90" t="s">
        <v>420</v>
      </c>
      <c r="K607" s="90" t="s">
        <v>420</v>
      </c>
    </row>
    <row r="608" customFormat="false" ht="30" hidden="false" customHeight="true" outlineLevel="0" collapsed="false">
      <c r="A608" s="90" t="n">
        <f aca="false">A607+1</f>
        <v>604</v>
      </c>
      <c r="B608" s="184" t="s">
        <v>4666</v>
      </c>
      <c r="C608" s="305" t="s">
        <v>4614</v>
      </c>
      <c r="D608" s="306" t="s">
        <v>4667</v>
      </c>
      <c r="E608" s="306" t="s">
        <v>2373</v>
      </c>
      <c r="F608" s="307" t="n">
        <v>158271.9</v>
      </c>
      <c r="G608" s="307" t="n">
        <v>105514.5</v>
      </c>
      <c r="H608" s="110" t="s">
        <v>2369</v>
      </c>
      <c r="I608" s="90" t="s">
        <v>420</v>
      </c>
      <c r="J608" s="90" t="s">
        <v>420</v>
      </c>
      <c r="K608" s="90" t="s">
        <v>420</v>
      </c>
    </row>
    <row r="609" customFormat="false" ht="30" hidden="false" customHeight="true" outlineLevel="0" collapsed="false">
      <c r="A609" s="90" t="n">
        <f aca="false">A608+1</f>
        <v>605</v>
      </c>
      <c r="B609" s="184" t="s">
        <v>4668</v>
      </c>
      <c r="C609" s="305" t="s">
        <v>4669</v>
      </c>
      <c r="D609" s="306" t="s">
        <v>4670</v>
      </c>
      <c r="E609" s="306" t="s">
        <v>2373</v>
      </c>
      <c r="F609" s="307" t="n">
        <v>207984.7</v>
      </c>
      <c r="G609" s="307" t="n">
        <v>127101.8</v>
      </c>
      <c r="H609" s="110" t="s">
        <v>2369</v>
      </c>
      <c r="I609" s="90" t="s">
        <v>420</v>
      </c>
      <c r="J609" s="90" t="s">
        <v>420</v>
      </c>
      <c r="K609" s="90" t="s">
        <v>420</v>
      </c>
    </row>
    <row r="610" customFormat="false" ht="30" hidden="false" customHeight="true" outlineLevel="0" collapsed="false">
      <c r="A610" s="90" t="n">
        <f aca="false">A609+1</f>
        <v>606</v>
      </c>
      <c r="B610" s="184" t="s">
        <v>4671</v>
      </c>
      <c r="C610" s="305" t="s">
        <v>4672</v>
      </c>
      <c r="D610" s="306" t="s">
        <v>4673</v>
      </c>
      <c r="E610" s="306" t="s">
        <v>2373</v>
      </c>
      <c r="F610" s="307" t="n">
        <v>89366.2</v>
      </c>
      <c r="G610" s="308" t="n">
        <v>0</v>
      </c>
      <c r="H610" s="110" t="s">
        <v>2369</v>
      </c>
      <c r="I610" s="90" t="s">
        <v>420</v>
      </c>
      <c r="J610" s="90" t="s">
        <v>420</v>
      </c>
      <c r="K610" s="90" t="s">
        <v>420</v>
      </c>
    </row>
    <row r="611" customFormat="false" ht="30" hidden="false" customHeight="true" outlineLevel="0" collapsed="false">
      <c r="A611" s="90" t="n">
        <f aca="false">A610+1</f>
        <v>607</v>
      </c>
      <c r="B611" s="184" t="s">
        <v>4674</v>
      </c>
      <c r="C611" s="305" t="s">
        <v>4675</v>
      </c>
      <c r="D611" s="306" t="s">
        <v>4676</v>
      </c>
      <c r="E611" s="306" t="s">
        <v>2373</v>
      </c>
      <c r="F611" s="307" t="n">
        <v>88395.45</v>
      </c>
      <c r="G611" s="308" t="n">
        <v>0</v>
      </c>
      <c r="H611" s="110" t="s">
        <v>2369</v>
      </c>
      <c r="I611" s="90" t="s">
        <v>420</v>
      </c>
      <c r="J611" s="90" t="s">
        <v>420</v>
      </c>
      <c r="K611" s="90" t="s">
        <v>420</v>
      </c>
    </row>
    <row r="612" customFormat="false" ht="30" hidden="false" customHeight="true" outlineLevel="0" collapsed="false">
      <c r="A612" s="90" t="n">
        <f aca="false">A611+1</f>
        <v>608</v>
      </c>
      <c r="B612" s="184" t="s">
        <v>4677</v>
      </c>
      <c r="C612" s="305" t="s">
        <v>4675</v>
      </c>
      <c r="D612" s="306" t="s">
        <v>4678</v>
      </c>
      <c r="E612" s="306" t="s">
        <v>2373</v>
      </c>
      <c r="F612" s="307" t="n">
        <v>88395.45</v>
      </c>
      <c r="G612" s="308" t="n">
        <v>0</v>
      </c>
      <c r="H612" s="110" t="s">
        <v>2369</v>
      </c>
      <c r="I612" s="90" t="s">
        <v>420</v>
      </c>
      <c r="J612" s="90" t="s">
        <v>420</v>
      </c>
      <c r="K612" s="90" t="s">
        <v>420</v>
      </c>
    </row>
    <row r="613" customFormat="false" ht="30" hidden="false" customHeight="true" outlineLevel="0" collapsed="false">
      <c r="A613" s="90" t="n">
        <f aca="false">A612+1</f>
        <v>609</v>
      </c>
      <c r="B613" s="184" t="s">
        <v>4679</v>
      </c>
      <c r="C613" s="305" t="s">
        <v>4680</v>
      </c>
      <c r="D613" s="306" t="s">
        <v>4681</v>
      </c>
      <c r="E613" s="306" t="s">
        <v>2373</v>
      </c>
      <c r="F613" s="307" t="n">
        <v>67059.2</v>
      </c>
      <c r="G613" s="308" t="n">
        <v>0</v>
      </c>
      <c r="H613" s="110" t="s">
        <v>2369</v>
      </c>
      <c r="I613" s="90" t="s">
        <v>420</v>
      </c>
      <c r="J613" s="90" t="s">
        <v>420</v>
      </c>
      <c r="K613" s="90" t="s">
        <v>420</v>
      </c>
    </row>
    <row r="614" customFormat="false" ht="30" hidden="false" customHeight="true" outlineLevel="0" collapsed="false">
      <c r="A614" s="90" t="n">
        <f aca="false">A613+1</f>
        <v>610</v>
      </c>
      <c r="B614" s="184" t="s">
        <v>4682</v>
      </c>
      <c r="C614" s="305" t="s">
        <v>4680</v>
      </c>
      <c r="D614" s="306" t="s">
        <v>4683</v>
      </c>
      <c r="E614" s="306" t="s">
        <v>2373</v>
      </c>
      <c r="F614" s="307" t="n">
        <v>67059.2</v>
      </c>
      <c r="G614" s="308" t="n">
        <v>0</v>
      </c>
      <c r="H614" s="110" t="s">
        <v>2369</v>
      </c>
      <c r="I614" s="90" t="s">
        <v>420</v>
      </c>
      <c r="J614" s="90" t="s">
        <v>420</v>
      </c>
      <c r="K614" s="90" t="s">
        <v>420</v>
      </c>
    </row>
    <row r="615" customFormat="false" ht="30" hidden="false" customHeight="true" outlineLevel="0" collapsed="false">
      <c r="A615" s="90" t="n">
        <f aca="false">A614+1</f>
        <v>611</v>
      </c>
      <c r="B615" s="184" t="s">
        <v>4684</v>
      </c>
      <c r="C615" s="305" t="s">
        <v>4680</v>
      </c>
      <c r="D615" s="306" t="s">
        <v>4685</v>
      </c>
      <c r="E615" s="306" t="s">
        <v>2373</v>
      </c>
      <c r="F615" s="307" t="n">
        <v>67059.2</v>
      </c>
      <c r="G615" s="308" t="n">
        <v>0</v>
      </c>
      <c r="H615" s="110" t="s">
        <v>2369</v>
      </c>
      <c r="I615" s="90" t="s">
        <v>420</v>
      </c>
      <c r="J615" s="90" t="s">
        <v>420</v>
      </c>
      <c r="K615" s="90" t="s">
        <v>420</v>
      </c>
    </row>
    <row r="616" customFormat="false" ht="30" hidden="false" customHeight="true" outlineLevel="0" collapsed="false">
      <c r="A616" s="90" t="n">
        <f aca="false">A615+1</f>
        <v>612</v>
      </c>
      <c r="B616" s="184" t="s">
        <v>4686</v>
      </c>
      <c r="C616" s="305" t="s">
        <v>4687</v>
      </c>
      <c r="D616" s="306" t="s">
        <v>4688</v>
      </c>
      <c r="E616" s="306" t="s">
        <v>2373</v>
      </c>
      <c r="F616" s="307" t="n">
        <v>123521.35</v>
      </c>
      <c r="G616" s="307" t="n">
        <v>109110.59</v>
      </c>
      <c r="H616" s="110" t="s">
        <v>2369</v>
      </c>
      <c r="I616" s="90" t="s">
        <v>420</v>
      </c>
      <c r="J616" s="90" t="s">
        <v>420</v>
      </c>
      <c r="K616" s="90" t="s">
        <v>420</v>
      </c>
    </row>
    <row r="617" customFormat="false" ht="30" hidden="false" customHeight="true" outlineLevel="0" collapsed="false">
      <c r="A617" s="90" t="n">
        <f aca="false">A616+1</f>
        <v>613</v>
      </c>
      <c r="B617" s="184" t="s">
        <v>4689</v>
      </c>
      <c r="C617" s="305" t="s">
        <v>4690</v>
      </c>
      <c r="D617" s="306" t="s">
        <v>4691</v>
      </c>
      <c r="E617" s="306" t="s">
        <v>2373</v>
      </c>
      <c r="F617" s="307" t="n">
        <v>69298.36</v>
      </c>
      <c r="G617" s="308" t="n">
        <v>0</v>
      </c>
      <c r="H617" s="110" t="s">
        <v>2369</v>
      </c>
      <c r="I617" s="90" t="s">
        <v>420</v>
      </c>
      <c r="J617" s="90" t="s">
        <v>420</v>
      </c>
      <c r="K617" s="90" t="s">
        <v>420</v>
      </c>
    </row>
    <row r="618" customFormat="false" ht="30" hidden="false" customHeight="true" outlineLevel="0" collapsed="false">
      <c r="A618" s="90" t="n">
        <f aca="false">A617+1</f>
        <v>614</v>
      </c>
      <c r="B618" s="184" t="s">
        <v>4692</v>
      </c>
      <c r="C618" s="305" t="s">
        <v>4693</v>
      </c>
      <c r="D618" s="306" t="s">
        <v>4694</v>
      </c>
      <c r="E618" s="306" t="s">
        <v>2373</v>
      </c>
      <c r="F618" s="307" t="n">
        <v>52325</v>
      </c>
      <c r="G618" s="308" t="n">
        <v>0</v>
      </c>
      <c r="H618" s="110" t="s">
        <v>2369</v>
      </c>
      <c r="I618" s="90" t="s">
        <v>420</v>
      </c>
      <c r="J618" s="90" t="s">
        <v>420</v>
      </c>
      <c r="K618" s="90" t="s">
        <v>420</v>
      </c>
    </row>
    <row r="619" customFormat="false" ht="30" hidden="false" customHeight="true" outlineLevel="0" collapsed="false">
      <c r="A619" s="90" t="n">
        <f aca="false">A618+1</f>
        <v>615</v>
      </c>
      <c r="B619" s="184" t="s">
        <v>4695</v>
      </c>
      <c r="C619" s="305" t="s">
        <v>4696</v>
      </c>
      <c r="D619" s="306" t="s">
        <v>4697</v>
      </c>
      <c r="E619" s="306" t="s">
        <v>2373</v>
      </c>
      <c r="F619" s="307" t="n">
        <v>141110</v>
      </c>
      <c r="G619" s="307" t="n">
        <v>112200.14</v>
      </c>
      <c r="H619" s="110" t="s">
        <v>2369</v>
      </c>
      <c r="I619" s="90" t="s">
        <v>420</v>
      </c>
      <c r="J619" s="90" t="s">
        <v>420</v>
      </c>
      <c r="K619" s="90" t="s">
        <v>420</v>
      </c>
    </row>
    <row r="620" customFormat="false" ht="30" hidden="false" customHeight="true" outlineLevel="0" collapsed="false">
      <c r="A620" s="90" t="n">
        <f aca="false">A619+1</f>
        <v>616</v>
      </c>
      <c r="B620" s="184" t="s">
        <v>4698</v>
      </c>
      <c r="C620" s="305" t="s">
        <v>4699</v>
      </c>
      <c r="D620" s="306" t="s">
        <v>4700</v>
      </c>
      <c r="E620" s="306" t="s">
        <v>2373</v>
      </c>
      <c r="F620" s="307" t="n">
        <v>109000</v>
      </c>
      <c r="G620" s="307" t="n">
        <v>79933.3</v>
      </c>
      <c r="H620" s="110" t="s">
        <v>2369</v>
      </c>
      <c r="I620" s="90" t="s">
        <v>420</v>
      </c>
      <c r="J620" s="90" t="s">
        <v>420</v>
      </c>
      <c r="K620" s="90" t="s">
        <v>420</v>
      </c>
    </row>
    <row r="621" customFormat="false" ht="30" hidden="false" customHeight="true" outlineLevel="0" collapsed="false">
      <c r="A621" s="90" t="n">
        <f aca="false">A620+1</f>
        <v>617</v>
      </c>
      <c r="B621" s="184" t="s">
        <v>4701</v>
      </c>
      <c r="C621" s="305" t="s">
        <v>4702</v>
      </c>
      <c r="D621" s="306" t="s">
        <v>4703</v>
      </c>
      <c r="E621" s="306" t="s">
        <v>2373</v>
      </c>
      <c r="F621" s="307" t="n">
        <v>102360</v>
      </c>
      <c r="G621" s="307" t="n">
        <v>78476</v>
      </c>
      <c r="H621" s="110" t="s">
        <v>2369</v>
      </c>
      <c r="I621" s="90" t="s">
        <v>420</v>
      </c>
      <c r="J621" s="90" t="s">
        <v>420</v>
      </c>
      <c r="K621" s="90" t="s">
        <v>420</v>
      </c>
    </row>
    <row r="622" customFormat="false" ht="30" hidden="false" customHeight="true" outlineLevel="0" collapsed="false">
      <c r="A622" s="90" t="n">
        <f aca="false">A621+1</f>
        <v>618</v>
      </c>
      <c r="B622" s="184" t="s">
        <v>4704</v>
      </c>
      <c r="C622" s="305" t="s">
        <v>4705</v>
      </c>
      <c r="D622" s="306" t="s">
        <v>4706</v>
      </c>
      <c r="E622" s="306" t="s">
        <v>2373</v>
      </c>
      <c r="F622" s="307" t="n">
        <v>179300</v>
      </c>
      <c r="G622" s="307" t="n">
        <v>131486.7</v>
      </c>
      <c r="H622" s="110" t="s">
        <v>2369</v>
      </c>
      <c r="I622" s="90" t="s">
        <v>420</v>
      </c>
      <c r="J622" s="90" t="s">
        <v>420</v>
      </c>
      <c r="K622" s="90" t="s">
        <v>420</v>
      </c>
    </row>
    <row r="623" customFormat="false" ht="30" hidden="false" customHeight="true" outlineLevel="0" collapsed="false">
      <c r="A623" s="90" t="n">
        <f aca="false">A622+1</f>
        <v>619</v>
      </c>
      <c r="B623" s="184" t="s">
        <v>4707</v>
      </c>
      <c r="C623" s="305" t="s">
        <v>4708</v>
      </c>
      <c r="D623" s="306" t="s">
        <v>4709</v>
      </c>
      <c r="E623" s="306" t="s">
        <v>2373</v>
      </c>
      <c r="F623" s="307" t="n">
        <v>102360</v>
      </c>
      <c r="G623" s="307" t="n">
        <v>78476</v>
      </c>
      <c r="H623" s="110" t="s">
        <v>2369</v>
      </c>
      <c r="I623" s="90" t="s">
        <v>420</v>
      </c>
      <c r="J623" s="90" t="s">
        <v>420</v>
      </c>
      <c r="K623" s="90" t="s">
        <v>420</v>
      </c>
    </row>
    <row r="624" customFormat="false" ht="30" hidden="false" customHeight="true" outlineLevel="0" collapsed="false">
      <c r="A624" s="90" t="n">
        <f aca="false">A623+1</f>
        <v>620</v>
      </c>
      <c r="B624" s="184" t="s">
        <v>4710</v>
      </c>
      <c r="C624" s="305" t="s">
        <v>4711</v>
      </c>
      <c r="D624" s="306" t="s">
        <v>4712</v>
      </c>
      <c r="E624" s="306" t="s">
        <v>2373</v>
      </c>
      <c r="F624" s="307" t="n">
        <v>102360</v>
      </c>
      <c r="G624" s="307" t="n">
        <v>78476</v>
      </c>
      <c r="H624" s="110" t="s">
        <v>2369</v>
      </c>
      <c r="I624" s="90" t="s">
        <v>420</v>
      </c>
      <c r="J624" s="90" t="s">
        <v>420</v>
      </c>
      <c r="K624" s="90" t="s">
        <v>420</v>
      </c>
    </row>
    <row r="625" customFormat="false" ht="30" hidden="false" customHeight="true" outlineLevel="0" collapsed="false">
      <c r="A625" s="90" t="n">
        <f aca="false">A624+1</f>
        <v>621</v>
      </c>
      <c r="B625" s="184" t="s">
        <v>4713</v>
      </c>
      <c r="C625" s="305" t="s">
        <v>4714</v>
      </c>
      <c r="D625" s="306" t="s">
        <v>4715</v>
      </c>
      <c r="E625" s="306" t="s">
        <v>2373</v>
      </c>
      <c r="F625" s="307" t="n">
        <v>435490</v>
      </c>
      <c r="G625" s="307" t="n">
        <v>384682.88</v>
      </c>
      <c r="H625" s="110" t="s">
        <v>2369</v>
      </c>
      <c r="I625" s="90" t="s">
        <v>420</v>
      </c>
      <c r="J625" s="90" t="s">
        <v>420</v>
      </c>
      <c r="K625" s="90" t="s">
        <v>420</v>
      </c>
    </row>
    <row r="626" customFormat="false" ht="30" hidden="false" customHeight="true" outlineLevel="0" collapsed="false">
      <c r="A626" s="90" t="n">
        <f aca="false">A625+1</f>
        <v>622</v>
      </c>
      <c r="B626" s="184" t="s">
        <v>4716</v>
      </c>
      <c r="C626" s="305" t="s">
        <v>4717</v>
      </c>
      <c r="D626" s="306" t="s">
        <v>4718</v>
      </c>
      <c r="E626" s="306" t="s">
        <v>2373</v>
      </c>
      <c r="F626" s="307" t="n">
        <v>130000</v>
      </c>
      <c r="G626" s="307" t="n">
        <v>114833.38</v>
      </c>
      <c r="H626" s="110" t="s">
        <v>2369</v>
      </c>
      <c r="I626" s="90" t="s">
        <v>420</v>
      </c>
      <c r="J626" s="90" t="s">
        <v>420</v>
      </c>
      <c r="K626" s="90" t="s">
        <v>420</v>
      </c>
    </row>
    <row r="627" customFormat="false" ht="30" hidden="false" customHeight="true" outlineLevel="0" collapsed="false">
      <c r="A627" s="90" t="n">
        <f aca="false">A626+1</f>
        <v>623</v>
      </c>
      <c r="B627" s="184" t="s">
        <v>4719</v>
      </c>
      <c r="C627" s="305" t="s">
        <v>4720</v>
      </c>
      <c r="D627" s="306" t="s">
        <v>4721</v>
      </c>
      <c r="E627" s="306" t="s">
        <v>2373</v>
      </c>
      <c r="F627" s="307" t="n">
        <v>59000</v>
      </c>
      <c r="G627" s="308" t="n">
        <v>0</v>
      </c>
      <c r="H627" s="110" t="s">
        <v>2369</v>
      </c>
      <c r="I627" s="90" t="s">
        <v>420</v>
      </c>
      <c r="J627" s="90" t="s">
        <v>420</v>
      </c>
      <c r="K627" s="90" t="s">
        <v>420</v>
      </c>
    </row>
    <row r="628" customFormat="false" ht="30" hidden="false" customHeight="true" outlineLevel="0" collapsed="false">
      <c r="A628" s="90" t="n">
        <f aca="false">A627+1</f>
        <v>624</v>
      </c>
      <c r="B628" s="184" t="s">
        <v>4722</v>
      </c>
      <c r="C628" s="305" t="s">
        <v>4720</v>
      </c>
      <c r="D628" s="306" t="s">
        <v>4723</v>
      </c>
      <c r="E628" s="306" t="s">
        <v>2373</v>
      </c>
      <c r="F628" s="307" t="n">
        <v>64500</v>
      </c>
      <c r="G628" s="308" t="n">
        <v>0</v>
      </c>
      <c r="H628" s="110" t="s">
        <v>2369</v>
      </c>
      <c r="I628" s="90" t="s">
        <v>420</v>
      </c>
      <c r="J628" s="90" t="s">
        <v>420</v>
      </c>
      <c r="K628" s="90" t="s">
        <v>420</v>
      </c>
    </row>
    <row r="629" customFormat="false" ht="30" hidden="false" customHeight="true" outlineLevel="0" collapsed="false">
      <c r="A629" s="90" t="n">
        <f aca="false">A628+1</f>
        <v>625</v>
      </c>
      <c r="B629" s="184" t="s">
        <v>4724</v>
      </c>
      <c r="C629" s="305" t="s">
        <v>4725</v>
      </c>
      <c r="D629" s="306" t="s">
        <v>4726</v>
      </c>
      <c r="E629" s="306" t="s">
        <v>2373</v>
      </c>
      <c r="F629" s="307" t="n">
        <v>60000</v>
      </c>
      <c r="G629" s="308" t="n">
        <v>0</v>
      </c>
      <c r="H629" s="110" t="s">
        <v>2369</v>
      </c>
      <c r="I629" s="90" t="s">
        <v>420</v>
      </c>
      <c r="J629" s="90" t="s">
        <v>420</v>
      </c>
      <c r="K629" s="90" t="s">
        <v>420</v>
      </c>
    </row>
    <row r="630" customFormat="false" ht="30" hidden="false" customHeight="true" outlineLevel="0" collapsed="false">
      <c r="A630" s="90" t="n">
        <f aca="false">A629+1</f>
        <v>626</v>
      </c>
      <c r="B630" s="184" t="s">
        <v>4727</v>
      </c>
      <c r="C630" s="305" t="s">
        <v>4728</v>
      </c>
      <c r="D630" s="306" t="s">
        <v>4729</v>
      </c>
      <c r="E630" s="306" t="s">
        <v>2373</v>
      </c>
      <c r="F630" s="307" t="n">
        <v>198000</v>
      </c>
      <c r="G630" s="307" t="n">
        <v>82500</v>
      </c>
      <c r="H630" s="110" t="s">
        <v>2369</v>
      </c>
      <c r="I630" s="90" t="s">
        <v>420</v>
      </c>
      <c r="J630" s="90" t="s">
        <v>420</v>
      </c>
      <c r="K630" s="90" t="s">
        <v>420</v>
      </c>
    </row>
    <row r="631" customFormat="false" ht="30" hidden="false" customHeight="true" outlineLevel="0" collapsed="false">
      <c r="A631" s="90" t="n">
        <f aca="false">A630+1</f>
        <v>627</v>
      </c>
      <c r="B631" s="184" t="s">
        <v>4730</v>
      </c>
      <c r="C631" s="305" t="s">
        <v>4731</v>
      </c>
      <c r="D631" s="306" t="s">
        <v>4732</v>
      </c>
      <c r="E631" s="306" t="s">
        <v>2373</v>
      </c>
      <c r="F631" s="307" t="n">
        <v>55000</v>
      </c>
      <c r="G631" s="308" t="n">
        <v>0</v>
      </c>
      <c r="H631" s="110" t="s">
        <v>2369</v>
      </c>
      <c r="I631" s="90" t="s">
        <v>420</v>
      </c>
      <c r="J631" s="90" t="s">
        <v>420</v>
      </c>
      <c r="K631" s="90" t="s">
        <v>420</v>
      </c>
    </row>
    <row r="632" customFormat="false" ht="30" hidden="false" customHeight="true" outlineLevel="0" collapsed="false">
      <c r="A632" s="90" t="n">
        <f aca="false">A631+1</f>
        <v>628</v>
      </c>
      <c r="B632" s="184" t="s">
        <v>4733</v>
      </c>
      <c r="C632" s="305" t="s">
        <v>4731</v>
      </c>
      <c r="D632" s="306" t="s">
        <v>4734</v>
      </c>
      <c r="E632" s="306" t="s">
        <v>2373</v>
      </c>
      <c r="F632" s="307" t="n">
        <v>55000</v>
      </c>
      <c r="G632" s="308" t="n">
        <v>0</v>
      </c>
      <c r="H632" s="110" t="s">
        <v>2369</v>
      </c>
      <c r="I632" s="90" t="s">
        <v>420</v>
      </c>
      <c r="J632" s="90" t="s">
        <v>420</v>
      </c>
      <c r="K632" s="90" t="s">
        <v>420</v>
      </c>
    </row>
    <row r="633" customFormat="false" ht="30" hidden="false" customHeight="true" outlineLevel="0" collapsed="false">
      <c r="A633" s="90" t="n">
        <f aca="false">A632+1</f>
        <v>629</v>
      </c>
      <c r="B633" s="184" t="s">
        <v>4735</v>
      </c>
      <c r="C633" s="305" t="s">
        <v>4736</v>
      </c>
      <c r="D633" s="306" t="s">
        <v>4737</v>
      </c>
      <c r="E633" s="306" t="s">
        <v>2373</v>
      </c>
      <c r="F633" s="307" t="n">
        <v>570000</v>
      </c>
      <c r="G633" s="307" t="n">
        <v>237500</v>
      </c>
      <c r="H633" s="110" t="s">
        <v>2369</v>
      </c>
      <c r="I633" s="90" t="s">
        <v>420</v>
      </c>
      <c r="J633" s="90" t="s">
        <v>420</v>
      </c>
      <c r="K633" s="90" t="s">
        <v>420</v>
      </c>
    </row>
    <row r="634" customFormat="false" ht="30" hidden="false" customHeight="true" outlineLevel="0" collapsed="false">
      <c r="A634" s="90" t="n">
        <f aca="false">A633+1</f>
        <v>630</v>
      </c>
      <c r="B634" s="184" t="s">
        <v>4738</v>
      </c>
      <c r="C634" s="305" t="s">
        <v>4739</v>
      </c>
      <c r="D634" s="306" t="s">
        <v>4018</v>
      </c>
      <c r="E634" s="306" t="s">
        <v>2373</v>
      </c>
      <c r="F634" s="307" t="n">
        <v>2940500</v>
      </c>
      <c r="G634" s="307" t="n">
        <v>1421241.77</v>
      </c>
      <c r="H634" s="110" t="s">
        <v>2369</v>
      </c>
      <c r="I634" s="90" t="s">
        <v>420</v>
      </c>
      <c r="J634" s="90" t="s">
        <v>420</v>
      </c>
      <c r="K634" s="90" t="s">
        <v>420</v>
      </c>
    </row>
    <row r="635" customFormat="false" ht="30" hidden="false" customHeight="true" outlineLevel="0" collapsed="false">
      <c r="A635" s="90" t="n">
        <f aca="false">A634+1</f>
        <v>631</v>
      </c>
      <c r="B635" s="184" t="s">
        <v>4740</v>
      </c>
      <c r="C635" s="305" t="s">
        <v>4741</v>
      </c>
      <c r="D635" s="306" t="s">
        <v>4742</v>
      </c>
      <c r="E635" s="306" t="s">
        <v>2373</v>
      </c>
      <c r="F635" s="307" t="n">
        <v>4411356</v>
      </c>
      <c r="G635" s="307" t="n">
        <v>3382039.6</v>
      </c>
      <c r="H635" s="110" t="s">
        <v>2369</v>
      </c>
      <c r="I635" s="90" t="s">
        <v>420</v>
      </c>
      <c r="J635" s="90" t="s">
        <v>420</v>
      </c>
      <c r="K635" s="90" t="s">
        <v>420</v>
      </c>
    </row>
    <row r="636" customFormat="false" ht="30" hidden="false" customHeight="true" outlineLevel="0" collapsed="false">
      <c r="A636" s="90" t="n">
        <f aca="false">A635+1</f>
        <v>632</v>
      </c>
      <c r="B636" s="184" t="s">
        <v>4743</v>
      </c>
      <c r="C636" s="305" t="s">
        <v>4744</v>
      </c>
      <c r="D636" s="306" t="s">
        <v>4745</v>
      </c>
      <c r="E636" s="306" t="s">
        <v>2373</v>
      </c>
      <c r="F636" s="307" t="n">
        <v>82500</v>
      </c>
      <c r="G636" s="308" t="n">
        <v>0</v>
      </c>
      <c r="H636" s="110" t="s">
        <v>2369</v>
      </c>
      <c r="I636" s="90" t="s">
        <v>420</v>
      </c>
      <c r="J636" s="90" t="s">
        <v>420</v>
      </c>
      <c r="K636" s="90" t="s">
        <v>420</v>
      </c>
    </row>
    <row r="637" customFormat="false" ht="30" hidden="false" customHeight="true" outlineLevel="0" collapsed="false">
      <c r="A637" s="90" t="n">
        <f aca="false">A636+1</f>
        <v>633</v>
      </c>
      <c r="B637" s="184" t="s">
        <v>4746</v>
      </c>
      <c r="C637" s="305" t="s">
        <v>4747</v>
      </c>
      <c r="D637" s="306" t="s">
        <v>4748</v>
      </c>
      <c r="E637" s="306" t="s">
        <v>2373</v>
      </c>
      <c r="F637" s="307" t="n">
        <v>263671.89</v>
      </c>
      <c r="G637" s="308" t="n">
        <v>0</v>
      </c>
      <c r="H637" s="110" t="s">
        <v>2369</v>
      </c>
      <c r="I637" s="90" t="s">
        <v>420</v>
      </c>
      <c r="J637" s="90" t="s">
        <v>420</v>
      </c>
      <c r="K637" s="90" t="s">
        <v>420</v>
      </c>
    </row>
    <row r="638" customFormat="false" ht="30" hidden="false" customHeight="true" outlineLevel="0" collapsed="false">
      <c r="A638" s="90" t="n">
        <f aca="false">A637+1</f>
        <v>634</v>
      </c>
      <c r="B638" s="184" t="s">
        <v>4749</v>
      </c>
      <c r="C638" s="305" t="s">
        <v>4750</v>
      </c>
      <c r="D638" s="306" t="s">
        <v>4751</v>
      </c>
      <c r="E638" s="306" t="s">
        <v>2373</v>
      </c>
      <c r="F638" s="307" t="n">
        <v>91284</v>
      </c>
      <c r="G638" s="308" t="n">
        <v>0</v>
      </c>
      <c r="H638" s="110" t="s">
        <v>2369</v>
      </c>
      <c r="I638" s="90" t="s">
        <v>420</v>
      </c>
      <c r="J638" s="90" t="s">
        <v>420</v>
      </c>
      <c r="K638" s="90" t="s">
        <v>420</v>
      </c>
    </row>
    <row r="639" customFormat="false" ht="30" hidden="false" customHeight="true" outlineLevel="0" collapsed="false">
      <c r="A639" s="90" t="n">
        <f aca="false">A638+1</f>
        <v>635</v>
      </c>
      <c r="B639" s="184" t="s">
        <v>4752</v>
      </c>
      <c r="C639" s="305" t="s">
        <v>4753</v>
      </c>
      <c r="D639" s="309" t="n">
        <v>29221</v>
      </c>
      <c r="E639" s="306" t="s">
        <v>2373</v>
      </c>
      <c r="F639" s="307" t="n">
        <v>56340</v>
      </c>
      <c r="G639" s="308" t="n">
        <v>0</v>
      </c>
      <c r="H639" s="110" t="s">
        <v>2369</v>
      </c>
      <c r="I639" s="90" t="s">
        <v>420</v>
      </c>
      <c r="J639" s="90" t="s">
        <v>420</v>
      </c>
      <c r="K639" s="90" t="s">
        <v>420</v>
      </c>
    </row>
    <row r="640" customFormat="false" ht="30" hidden="false" customHeight="true" outlineLevel="0" collapsed="false">
      <c r="A640" s="90" t="n">
        <f aca="false">A639+1</f>
        <v>636</v>
      </c>
      <c r="B640" s="184" t="s">
        <v>4754</v>
      </c>
      <c r="C640" s="305" t="s">
        <v>4755</v>
      </c>
      <c r="D640" s="306" t="s">
        <v>4756</v>
      </c>
      <c r="E640" s="306" t="s">
        <v>2373</v>
      </c>
      <c r="F640" s="307" t="n">
        <v>96000</v>
      </c>
      <c r="G640" s="308" t="n">
        <v>0</v>
      </c>
      <c r="H640" s="110" t="s">
        <v>2369</v>
      </c>
      <c r="I640" s="90" t="s">
        <v>420</v>
      </c>
      <c r="J640" s="90" t="s">
        <v>420</v>
      </c>
      <c r="K640" s="90" t="s">
        <v>420</v>
      </c>
    </row>
    <row r="641" customFormat="false" ht="30" hidden="false" customHeight="true" outlineLevel="0" collapsed="false">
      <c r="A641" s="90" t="n">
        <f aca="false">A640+1</f>
        <v>637</v>
      </c>
      <c r="B641" s="184" t="s">
        <v>4757</v>
      </c>
      <c r="C641" s="305" t="s">
        <v>4758</v>
      </c>
      <c r="D641" s="306" t="s">
        <v>4759</v>
      </c>
      <c r="E641" s="306" t="s">
        <v>2373</v>
      </c>
      <c r="F641" s="307" t="n">
        <v>168500</v>
      </c>
      <c r="G641" s="307" t="n">
        <v>134800.04</v>
      </c>
      <c r="H641" s="110" t="s">
        <v>2369</v>
      </c>
      <c r="I641" s="90" t="s">
        <v>420</v>
      </c>
      <c r="J641" s="90" t="s">
        <v>420</v>
      </c>
      <c r="K641" s="90" t="s">
        <v>420</v>
      </c>
    </row>
    <row r="642" customFormat="false" ht="30" hidden="false" customHeight="true" outlineLevel="0" collapsed="false">
      <c r="A642" s="90" t="n">
        <f aca="false">A641+1</f>
        <v>638</v>
      </c>
      <c r="B642" s="184" t="s">
        <v>4760</v>
      </c>
      <c r="C642" s="305" t="s">
        <v>4761</v>
      </c>
      <c r="D642" s="306" t="s">
        <v>4762</v>
      </c>
      <c r="E642" s="306" t="s">
        <v>2373</v>
      </c>
      <c r="F642" s="307" t="n">
        <v>171500</v>
      </c>
      <c r="G642" s="307" t="n">
        <v>137200.04</v>
      </c>
      <c r="H642" s="110" t="s">
        <v>2369</v>
      </c>
      <c r="I642" s="90" t="s">
        <v>420</v>
      </c>
      <c r="J642" s="90" t="s">
        <v>420</v>
      </c>
      <c r="K642" s="90" t="s">
        <v>420</v>
      </c>
    </row>
    <row r="643" customFormat="false" ht="30" hidden="false" customHeight="true" outlineLevel="0" collapsed="false">
      <c r="A643" s="90" t="n">
        <f aca="false">A642+1</f>
        <v>639</v>
      </c>
      <c r="B643" s="184" t="s">
        <v>4763</v>
      </c>
      <c r="C643" s="305" t="s">
        <v>4764</v>
      </c>
      <c r="D643" s="306" t="s">
        <v>4765</v>
      </c>
      <c r="E643" s="306" t="s">
        <v>2373</v>
      </c>
      <c r="F643" s="307" t="n">
        <v>53500</v>
      </c>
      <c r="G643" s="308" t="n">
        <v>0</v>
      </c>
      <c r="H643" s="110" t="s">
        <v>2369</v>
      </c>
      <c r="I643" s="90" t="s">
        <v>420</v>
      </c>
      <c r="J643" s="90" t="s">
        <v>420</v>
      </c>
      <c r="K643" s="90" t="s">
        <v>420</v>
      </c>
    </row>
    <row r="644" customFormat="false" ht="30" hidden="false" customHeight="true" outlineLevel="0" collapsed="false">
      <c r="A644" s="90" t="n">
        <f aca="false">A643+1</f>
        <v>640</v>
      </c>
      <c r="B644" s="184" t="s">
        <v>4766</v>
      </c>
      <c r="C644" s="305" t="s">
        <v>4767</v>
      </c>
      <c r="D644" s="306" t="s">
        <v>4768</v>
      </c>
      <c r="E644" s="306" t="s">
        <v>2373</v>
      </c>
      <c r="F644" s="307" t="n">
        <v>63200</v>
      </c>
      <c r="G644" s="308" t="n">
        <v>0</v>
      </c>
      <c r="H644" s="110" t="s">
        <v>2369</v>
      </c>
      <c r="I644" s="90" t="s">
        <v>420</v>
      </c>
      <c r="J644" s="90" t="s">
        <v>420</v>
      </c>
      <c r="K644" s="90" t="s">
        <v>420</v>
      </c>
    </row>
    <row r="645" customFormat="false" ht="30" hidden="false" customHeight="true" outlineLevel="0" collapsed="false">
      <c r="A645" s="90" t="n">
        <f aca="false">A644+1</f>
        <v>641</v>
      </c>
      <c r="B645" s="184" t="s">
        <v>4769</v>
      </c>
      <c r="C645" s="305" t="s">
        <v>4770</v>
      </c>
      <c r="D645" s="306" t="s">
        <v>4771</v>
      </c>
      <c r="E645" s="306" t="s">
        <v>2373</v>
      </c>
      <c r="F645" s="307" t="n">
        <v>54350</v>
      </c>
      <c r="G645" s="308" t="n">
        <v>0</v>
      </c>
      <c r="H645" s="110" t="s">
        <v>2369</v>
      </c>
      <c r="I645" s="90" t="s">
        <v>420</v>
      </c>
      <c r="J645" s="90" t="s">
        <v>420</v>
      </c>
      <c r="K645" s="90" t="s">
        <v>420</v>
      </c>
    </row>
    <row r="646" customFormat="false" ht="30" hidden="false" customHeight="true" outlineLevel="0" collapsed="false">
      <c r="A646" s="90" t="n">
        <f aca="false">A645+1</f>
        <v>642</v>
      </c>
      <c r="B646" s="184" t="s">
        <v>4772</v>
      </c>
      <c r="C646" s="305" t="s">
        <v>4773</v>
      </c>
      <c r="D646" s="306" t="s">
        <v>4774</v>
      </c>
      <c r="E646" s="306" t="s">
        <v>2373</v>
      </c>
      <c r="F646" s="307" t="n">
        <v>73723</v>
      </c>
      <c r="G646" s="308" t="n">
        <v>0</v>
      </c>
      <c r="H646" s="110" t="s">
        <v>2369</v>
      </c>
      <c r="I646" s="90" t="s">
        <v>420</v>
      </c>
      <c r="J646" s="90" t="s">
        <v>420</v>
      </c>
      <c r="K646" s="90" t="s">
        <v>420</v>
      </c>
    </row>
    <row r="647" customFormat="false" ht="30" hidden="false" customHeight="true" outlineLevel="0" collapsed="false">
      <c r="A647" s="90" t="n">
        <f aca="false">A646+1</f>
        <v>643</v>
      </c>
      <c r="B647" s="184" t="s">
        <v>4775</v>
      </c>
      <c r="C647" s="305" t="s">
        <v>4773</v>
      </c>
      <c r="D647" s="306" t="s">
        <v>4776</v>
      </c>
      <c r="E647" s="306" t="s">
        <v>2373</v>
      </c>
      <c r="F647" s="307" t="n">
        <v>73723</v>
      </c>
      <c r="G647" s="308" t="n">
        <v>0</v>
      </c>
      <c r="H647" s="110" t="s">
        <v>2369</v>
      </c>
      <c r="I647" s="90" t="s">
        <v>420</v>
      </c>
      <c r="J647" s="90" t="s">
        <v>420</v>
      </c>
      <c r="K647" s="90" t="s">
        <v>420</v>
      </c>
    </row>
    <row r="648" customFormat="false" ht="30" hidden="false" customHeight="true" outlineLevel="0" collapsed="false">
      <c r="A648" s="90" t="n">
        <f aca="false">A647+1</f>
        <v>644</v>
      </c>
      <c r="B648" s="184" t="s">
        <v>4777</v>
      </c>
      <c r="C648" s="305" t="s">
        <v>4773</v>
      </c>
      <c r="D648" s="306" t="s">
        <v>4778</v>
      </c>
      <c r="E648" s="306" t="s">
        <v>2373</v>
      </c>
      <c r="F648" s="307" t="n">
        <v>73723</v>
      </c>
      <c r="G648" s="308" t="n">
        <v>0</v>
      </c>
      <c r="H648" s="110" t="s">
        <v>2369</v>
      </c>
      <c r="I648" s="90" t="s">
        <v>420</v>
      </c>
      <c r="J648" s="90" t="s">
        <v>420</v>
      </c>
      <c r="K648" s="90" t="s">
        <v>420</v>
      </c>
    </row>
    <row r="649" customFormat="false" ht="30" hidden="false" customHeight="true" outlineLevel="0" collapsed="false">
      <c r="A649" s="90" t="n">
        <f aca="false">A648+1</f>
        <v>645</v>
      </c>
      <c r="B649" s="184" t="s">
        <v>4779</v>
      </c>
      <c r="C649" s="305" t="s">
        <v>4773</v>
      </c>
      <c r="D649" s="306" t="s">
        <v>4780</v>
      </c>
      <c r="E649" s="306" t="s">
        <v>2373</v>
      </c>
      <c r="F649" s="307" t="n">
        <v>73723</v>
      </c>
      <c r="G649" s="308" t="n">
        <v>0</v>
      </c>
      <c r="H649" s="110" t="s">
        <v>2369</v>
      </c>
      <c r="I649" s="90" t="s">
        <v>420</v>
      </c>
      <c r="J649" s="90" t="s">
        <v>420</v>
      </c>
      <c r="K649" s="90" t="s">
        <v>420</v>
      </c>
    </row>
    <row r="650" customFormat="false" ht="30" hidden="false" customHeight="true" outlineLevel="0" collapsed="false">
      <c r="A650" s="90" t="n">
        <f aca="false">A649+1</f>
        <v>646</v>
      </c>
      <c r="B650" s="184" t="s">
        <v>4781</v>
      </c>
      <c r="C650" s="305" t="s">
        <v>4773</v>
      </c>
      <c r="D650" s="306" t="s">
        <v>4782</v>
      </c>
      <c r="E650" s="306" t="s">
        <v>2373</v>
      </c>
      <c r="F650" s="307" t="n">
        <v>73723</v>
      </c>
      <c r="G650" s="308" t="n">
        <v>0</v>
      </c>
      <c r="H650" s="110" t="s">
        <v>2369</v>
      </c>
      <c r="I650" s="90" t="s">
        <v>420</v>
      </c>
      <c r="J650" s="90" t="s">
        <v>420</v>
      </c>
      <c r="K650" s="90" t="s">
        <v>420</v>
      </c>
    </row>
    <row r="651" customFormat="false" ht="30" hidden="false" customHeight="true" outlineLevel="0" collapsed="false">
      <c r="A651" s="90" t="n">
        <f aca="false">A650+1</f>
        <v>647</v>
      </c>
      <c r="B651" s="184" t="s">
        <v>4783</v>
      </c>
      <c r="C651" s="305" t="s">
        <v>4773</v>
      </c>
      <c r="D651" s="306" t="s">
        <v>4784</v>
      </c>
      <c r="E651" s="306" t="s">
        <v>2373</v>
      </c>
      <c r="F651" s="307" t="n">
        <v>73723</v>
      </c>
      <c r="G651" s="308" t="n">
        <v>0</v>
      </c>
      <c r="H651" s="110" t="s">
        <v>2369</v>
      </c>
      <c r="I651" s="90" t="s">
        <v>420</v>
      </c>
      <c r="J651" s="90" t="s">
        <v>420</v>
      </c>
      <c r="K651" s="90" t="s">
        <v>420</v>
      </c>
    </row>
    <row r="652" customFormat="false" ht="30" hidden="false" customHeight="true" outlineLevel="0" collapsed="false">
      <c r="A652" s="90" t="n">
        <f aca="false">A651+1</f>
        <v>648</v>
      </c>
      <c r="B652" s="184" t="s">
        <v>4785</v>
      </c>
      <c r="C652" s="305" t="s">
        <v>4773</v>
      </c>
      <c r="D652" s="306" t="s">
        <v>4786</v>
      </c>
      <c r="E652" s="306" t="s">
        <v>2373</v>
      </c>
      <c r="F652" s="307" t="n">
        <v>73723</v>
      </c>
      <c r="G652" s="308" t="n">
        <v>0</v>
      </c>
      <c r="H652" s="110" t="s">
        <v>2369</v>
      </c>
      <c r="I652" s="90" t="s">
        <v>420</v>
      </c>
      <c r="J652" s="90" t="s">
        <v>420</v>
      </c>
      <c r="K652" s="90" t="s">
        <v>420</v>
      </c>
    </row>
    <row r="653" customFormat="false" ht="30" hidden="false" customHeight="true" outlineLevel="0" collapsed="false">
      <c r="A653" s="90" t="n">
        <f aca="false">A652+1</f>
        <v>649</v>
      </c>
      <c r="B653" s="184" t="s">
        <v>4787</v>
      </c>
      <c r="C653" s="305" t="s">
        <v>4773</v>
      </c>
      <c r="D653" s="306" t="s">
        <v>4788</v>
      </c>
      <c r="E653" s="306" t="s">
        <v>2373</v>
      </c>
      <c r="F653" s="307" t="n">
        <v>73723</v>
      </c>
      <c r="G653" s="308" t="n">
        <v>0</v>
      </c>
      <c r="H653" s="110" t="s">
        <v>2369</v>
      </c>
      <c r="I653" s="90" t="s">
        <v>420</v>
      </c>
      <c r="J653" s="90" t="s">
        <v>420</v>
      </c>
      <c r="K653" s="90" t="s">
        <v>420</v>
      </c>
    </row>
    <row r="654" customFormat="false" ht="30" hidden="false" customHeight="true" outlineLevel="0" collapsed="false">
      <c r="A654" s="90" t="n">
        <f aca="false">A653+1</f>
        <v>650</v>
      </c>
      <c r="B654" s="184" t="s">
        <v>4789</v>
      </c>
      <c r="C654" s="305" t="s">
        <v>4773</v>
      </c>
      <c r="D654" s="306" t="s">
        <v>4790</v>
      </c>
      <c r="E654" s="306" t="s">
        <v>2373</v>
      </c>
      <c r="F654" s="307" t="n">
        <v>73723</v>
      </c>
      <c r="G654" s="308" t="n">
        <v>0</v>
      </c>
      <c r="H654" s="110" t="s">
        <v>2369</v>
      </c>
      <c r="I654" s="90" t="s">
        <v>420</v>
      </c>
      <c r="J654" s="90" t="s">
        <v>420</v>
      </c>
      <c r="K654" s="90" t="s">
        <v>420</v>
      </c>
    </row>
    <row r="655" customFormat="false" ht="30" hidden="false" customHeight="true" outlineLevel="0" collapsed="false">
      <c r="A655" s="90" t="n">
        <f aca="false">A654+1</f>
        <v>651</v>
      </c>
      <c r="B655" s="184" t="s">
        <v>4791</v>
      </c>
      <c r="C655" s="305" t="s">
        <v>4773</v>
      </c>
      <c r="D655" s="306" t="s">
        <v>4792</v>
      </c>
      <c r="E655" s="306" t="s">
        <v>2373</v>
      </c>
      <c r="F655" s="307" t="n">
        <v>73723</v>
      </c>
      <c r="G655" s="308" t="n">
        <v>0</v>
      </c>
      <c r="H655" s="110" t="s">
        <v>2369</v>
      </c>
      <c r="I655" s="90" t="s">
        <v>420</v>
      </c>
      <c r="J655" s="90" t="s">
        <v>420</v>
      </c>
      <c r="K655" s="90" t="s">
        <v>420</v>
      </c>
    </row>
    <row r="656" customFormat="false" ht="30" hidden="false" customHeight="true" outlineLevel="0" collapsed="false">
      <c r="A656" s="90" t="n">
        <f aca="false">A655+1</f>
        <v>652</v>
      </c>
      <c r="B656" s="184" t="s">
        <v>4793</v>
      </c>
      <c r="C656" s="305" t="s">
        <v>4773</v>
      </c>
      <c r="D656" s="306" t="s">
        <v>4794</v>
      </c>
      <c r="E656" s="306" t="s">
        <v>2373</v>
      </c>
      <c r="F656" s="307" t="n">
        <v>73723</v>
      </c>
      <c r="G656" s="308" t="n">
        <v>0</v>
      </c>
      <c r="H656" s="110" t="s">
        <v>2369</v>
      </c>
      <c r="I656" s="90" t="s">
        <v>420</v>
      </c>
      <c r="J656" s="90" t="s">
        <v>420</v>
      </c>
      <c r="K656" s="90" t="s">
        <v>420</v>
      </c>
    </row>
    <row r="657" customFormat="false" ht="30" hidden="false" customHeight="true" outlineLevel="0" collapsed="false">
      <c r="A657" s="90" t="n">
        <f aca="false">A656+1</f>
        <v>653</v>
      </c>
      <c r="B657" s="184" t="s">
        <v>4795</v>
      </c>
      <c r="C657" s="305" t="s">
        <v>4796</v>
      </c>
      <c r="D657" s="306" t="s">
        <v>4797</v>
      </c>
      <c r="E657" s="306" t="s">
        <v>2373</v>
      </c>
      <c r="F657" s="307" t="n">
        <v>81392.31</v>
      </c>
      <c r="G657" s="308" t="n">
        <v>0</v>
      </c>
      <c r="H657" s="110" t="s">
        <v>2369</v>
      </c>
      <c r="I657" s="90" t="s">
        <v>420</v>
      </c>
      <c r="J657" s="90" t="s">
        <v>420</v>
      </c>
      <c r="K657" s="90" t="s">
        <v>420</v>
      </c>
    </row>
    <row r="658" customFormat="false" ht="30" hidden="false" customHeight="true" outlineLevel="0" collapsed="false">
      <c r="A658" s="90" t="n">
        <f aca="false">A657+1</f>
        <v>654</v>
      </c>
      <c r="B658" s="184" t="s">
        <v>4798</v>
      </c>
      <c r="C658" s="305" t="s">
        <v>4799</v>
      </c>
      <c r="D658" s="306" t="s">
        <v>4800</v>
      </c>
      <c r="E658" s="306" t="s">
        <v>2373</v>
      </c>
      <c r="F658" s="307" t="n">
        <v>50050</v>
      </c>
      <c r="G658" s="308" t="n">
        <v>0</v>
      </c>
      <c r="H658" s="110" t="s">
        <v>2369</v>
      </c>
      <c r="I658" s="90" t="s">
        <v>420</v>
      </c>
      <c r="J658" s="90" t="s">
        <v>420</v>
      </c>
      <c r="K658" s="90" t="s">
        <v>420</v>
      </c>
    </row>
    <row r="659" customFormat="false" ht="30" hidden="false" customHeight="true" outlineLevel="0" collapsed="false">
      <c r="A659" s="90" t="n">
        <f aca="false">A658+1</f>
        <v>655</v>
      </c>
      <c r="B659" s="184" t="s">
        <v>4801</v>
      </c>
      <c r="C659" s="305" t="s">
        <v>4802</v>
      </c>
      <c r="D659" s="306" t="s">
        <v>4803</v>
      </c>
      <c r="E659" s="306" t="s">
        <v>2373</v>
      </c>
      <c r="F659" s="307" t="n">
        <v>64624.57</v>
      </c>
      <c r="G659" s="308" t="n">
        <v>0</v>
      </c>
      <c r="H659" s="110" t="s">
        <v>2369</v>
      </c>
      <c r="I659" s="90" t="s">
        <v>420</v>
      </c>
      <c r="J659" s="90" t="s">
        <v>420</v>
      </c>
      <c r="K659" s="90" t="s">
        <v>420</v>
      </c>
    </row>
    <row r="660" customFormat="false" ht="30" hidden="false" customHeight="true" outlineLevel="0" collapsed="false">
      <c r="A660" s="90" t="n">
        <f aca="false">A659+1</f>
        <v>656</v>
      </c>
      <c r="B660" s="184" t="s">
        <v>4804</v>
      </c>
      <c r="C660" s="305" t="s">
        <v>4805</v>
      </c>
      <c r="D660" s="306" t="s">
        <v>4806</v>
      </c>
      <c r="E660" s="306" t="s">
        <v>2373</v>
      </c>
      <c r="F660" s="307" t="n">
        <v>198885</v>
      </c>
      <c r="G660" s="307" t="n">
        <v>159108</v>
      </c>
      <c r="H660" s="110" t="s">
        <v>2369</v>
      </c>
      <c r="I660" s="90" t="s">
        <v>420</v>
      </c>
      <c r="J660" s="90" t="s">
        <v>420</v>
      </c>
      <c r="K660" s="90" t="s">
        <v>420</v>
      </c>
    </row>
    <row r="661" customFormat="false" ht="30" hidden="false" customHeight="true" outlineLevel="0" collapsed="false">
      <c r="A661" s="90" t="n">
        <f aca="false">A660+1</f>
        <v>657</v>
      </c>
      <c r="B661" s="184" t="s">
        <v>4807</v>
      </c>
      <c r="C661" s="305" t="s">
        <v>4808</v>
      </c>
      <c r="D661" s="306" t="s">
        <v>4809</v>
      </c>
      <c r="E661" s="306" t="s">
        <v>2373</v>
      </c>
      <c r="F661" s="307" t="n">
        <v>130673</v>
      </c>
      <c r="G661" s="307" t="n">
        <v>104538.44</v>
      </c>
      <c r="H661" s="110" t="s">
        <v>2369</v>
      </c>
      <c r="I661" s="90" t="s">
        <v>420</v>
      </c>
      <c r="J661" s="90" t="s">
        <v>420</v>
      </c>
      <c r="K661" s="90" t="s">
        <v>420</v>
      </c>
    </row>
    <row r="662" customFormat="false" ht="30" hidden="false" customHeight="true" outlineLevel="0" collapsed="false">
      <c r="A662" s="90" t="n">
        <f aca="false">A661+1</f>
        <v>658</v>
      </c>
      <c r="B662" s="184" t="s">
        <v>4810</v>
      </c>
      <c r="C662" s="305" t="s">
        <v>4811</v>
      </c>
      <c r="D662" s="306" t="s">
        <v>4812</v>
      </c>
      <c r="E662" s="306" t="s">
        <v>2373</v>
      </c>
      <c r="F662" s="307" t="n">
        <v>130673</v>
      </c>
      <c r="G662" s="307" t="n">
        <v>104538.44</v>
      </c>
      <c r="H662" s="110" t="s">
        <v>2369</v>
      </c>
      <c r="I662" s="90" t="s">
        <v>420</v>
      </c>
      <c r="J662" s="90" t="s">
        <v>420</v>
      </c>
      <c r="K662" s="90" t="s">
        <v>420</v>
      </c>
    </row>
    <row r="663" customFormat="false" ht="30" hidden="false" customHeight="true" outlineLevel="0" collapsed="false">
      <c r="A663" s="90" t="n">
        <f aca="false">A662+1</f>
        <v>659</v>
      </c>
      <c r="B663" s="184" t="s">
        <v>4813</v>
      </c>
      <c r="C663" s="305" t="s">
        <v>4814</v>
      </c>
      <c r="D663" s="306" t="s">
        <v>4815</v>
      </c>
      <c r="E663" s="306" t="s">
        <v>2373</v>
      </c>
      <c r="F663" s="307" t="n">
        <v>74000</v>
      </c>
      <c r="G663" s="308" t="n">
        <v>0</v>
      </c>
      <c r="H663" s="110" t="s">
        <v>2369</v>
      </c>
      <c r="I663" s="90" t="s">
        <v>420</v>
      </c>
      <c r="J663" s="90" t="s">
        <v>420</v>
      </c>
      <c r="K663" s="90" t="s">
        <v>420</v>
      </c>
    </row>
    <row r="664" customFormat="false" ht="30" hidden="false" customHeight="true" outlineLevel="0" collapsed="false">
      <c r="A664" s="90" t="n">
        <f aca="false">A663+1</f>
        <v>660</v>
      </c>
      <c r="B664" s="184" t="s">
        <v>4816</v>
      </c>
      <c r="C664" s="305" t="s">
        <v>4817</v>
      </c>
      <c r="D664" s="306" t="s">
        <v>4818</v>
      </c>
      <c r="E664" s="306" t="s">
        <v>2373</v>
      </c>
      <c r="F664" s="307" t="n">
        <v>145000</v>
      </c>
      <c r="G664" s="307" t="n">
        <v>115999.96</v>
      </c>
      <c r="H664" s="110" t="s">
        <v>2369</v>
      </c>
      <c r="I664" s="90" t="s">
        <v>420</v>
      </c>
      <c r="J664" s="90" t="s">
        <v>420</v>
      </c>
      <c r="K664" s="90" t="s">
        <v>420</v>
      </c>
    </row>
    <row r="665" customFormat="false" ht="30" hidden="false" customHeight="true" outlineLevel="0" collapsed="false">
      <c r="A665" s="90" t="n">
        <f aca="false">A664+1</f>
        <v>661</v>
      </c>
      <c r="B665" s="184" t="s">
        <v>4819</v>
      </c>
      <c r="C665" s="305" t="s">
        <v>4820</v>
      </c>
      <c r="D665" s="306" t="s">
        <v>4821</v>
      </c>
      <c r="E665" s="306" t="s">
        <v>2373</v>
      </c>
      <c r="F665" s="307" t="n">
        <v>57923.6</v>
      </c>
      <c r="G665" s="308" t="n">
        <v>0</v>
      </c>
      <c r="H665" s="110" t="s">
        <v>2369</v>
      </c>
      <c r="I665" s="90" t="s">
        <v>420</v>
      </c>
      <c r="J665" s="90" t="s">
        <v>420</v>
      </c>
      <c r="K665" s="90" t="s">
        <v>420</v>
      </c>
    </row>
    <row r="666" customFormat="false" ht="30" hidden="false" customHeight="true" outlineLevel="0" collapsed="false">
      <c r="A666" s="90" t="n">
        <f aca="false">A665+1</f>
        <v>662</v>
      </c>
      <c r="B666" s="184" t="s">
        <v>4822</v>
      </c>
      <c r="C666" s="305" t="s">
        <v>4823</v>
      </c>
      <c r="D666" s="306" t="s">
        <v>4824</v>
      </c>
      <c r="E666" s="306" t="s">
        <v>2373</v>
      </c>
      <c r="F666" s="307" t="n">
        <v>213000</v>
      </c>
      <c r="G666" s="307" t="n">
        <v>201166.7</v>
      </c>
      <c r="H666" s="110" t="s">
        <v>2369</v>
      </c>
      <c r="I666" s="90" t="s">
        <v>420</v>
      </c>
      <c r="J666" s="90" t="s">
        <v>420</v>
      </c>
      <c r="K666" s="90" t="s">
        <v>420</v>
      </c>
    </row>
    <row r="667" customFormat="false" ht="30" hidden="false" customHeight="true" outlineLevel="0" collapsed="false">
      <c r="A667" s="90" t="n">
        <f aca="false">A666+1</f>
        <v>663</v>
      </c>
      <c r="B667" s="184" t="s">
        <v>4825</v>
      </c>
      <c r="C667" s="305" t="s">
        <v>4826</v>
      </c>
      <c r="D667" s="306" t="s">
        <v>4827</v>
      </c>
      <c r="E667" s="306" t="s">
        <v>2373</v>
      </c>
      <c r="F667" s="307" t="n">
        <v>62350</v>
      </c>
      <c r="G667" s="308" t="n">
        <v>0</v>
      </c>
      <c r="H667" s="110" t="s">
        <v>2369</v>
      </c>
      <c r="I667" s="90" t="s">
        <v>420</v>
      </c>
      <c r="J667" s="90" t="s">
        <v>420</v>
      </c>
      <c r="K667" s="90" t="s">
        <v>420</v>
      </c>
    </row>
    <row r="668" customFormat="false" ht="30" hidden="false" customHeight="true" outlineLevel="0" collapsed="false">
      <c r="A668" s="90" t="n">
        <f aca="false">A667+1</f>
        <v>664</v>
      </c>
      <c r="B668" s="184" t="s">
        <v>4828</v>
      </c>
      <c r="C668" s="305" t="s">
        <v>4829</v>
      </c>
      <c r="D668" s="306" t="s">
        <v>4830</v>
      </c>
      <c r="E668" s="306" t="s">
        <v>2373</v>
      </c>
      <c r="F668" s="307" t="n">
        <v>213000</v>
      </c>
      <c r="G668" s="307" t="n">
        <v>163300</v>
      </c>
      <c r="H668" s="110" t="s">
        <v>2369</v>
      </c>
      <c r="I668" s="90" t="s">
        <v>420</v>
      </c>
      <c r="J668" s="90" t="s">
        <v>420</v>
      </c>
      <c r="K668" s="90" t="s">
        <v>420</v>
      </c>
    </row>
    <row r="669" customFormat="false" ht="30" hidden="false" customHeight="true" outlineLevel="0" collapsed="false">
      <c r="A669" s="90" t="n">
        <f aca="false">A668+1</f>
        <v>665</v>
      </c>
      <c r="B669" s="184" t="s">
        <v>4831</v>
      </c>
      <c r="C669" s="305" t="s">
        <v>4832</v>
      </c>
      <c r="D669" s="306" t="s">
        <v>4833</v>
      </c>
      <c r="E669" s="306" t="s">
        <v>2373</v>
      </c>
      <c r="F669" s="307" t="n">
        <v>120473</v>
      </c>
      <c r="G669" s="307" t="n">
        <v>88346.91</v>
      </c>
      <c r="H669" s="110" t="s">
        <v>2369</v>
      </c>
      <c r="I669" s="90" t="s">
        <v>420</v>
      </c>
      <c r="J669" s="90" t="s">
        <v>420</v>
      </c>
      <c r="K669" s="90" t="s">
        <v>420</v>
      </c>
    </row>
    <row r="670" customFormat="false" ht="30" hidden="false" customHeight="true" outlineLevel="0" collapsed="false">
      <c r="A670" s="90" t="n">
        <f aca="false">A669+1</f>
        <v>666</v>
      </c>
      <c r="B670" s="184" t="s">
        <v>4834</v>
      </c>
      <c r="C670" s="305" t="s">
        <v>4835</v>
      </c>
      <c r="D670" s="306" t="s">
        <v>4836</v>
      </c>
      <c r="E670" s="306" t="s">
        <v>2373</v>
      </c>
      <c r="F670" s="307" t="n">
        <v>54135.52</v>
      </c>
      <c r="G670" s="308" t="n">
        <v>0</v>
      </c>
      <c r="H670" s="110" t="s">
        <v>2369</v>
      </c>
      <c r="I670" s="90" t="s">
        <v>420</v>
      </c>
      <c r="J670" s="90" t="s">
        <v>420</v>
      </c>
      <c r="K670" s="90" t="s">
        <v>420</v>
      </c>
    </row>
    <row r="671" customFormat="false" ht="30" hidden="false" customHeight="true" outlineLevel="0" collapsed="false">
      <c r="A671" s="90" t="n">
        <f aca="false">A670+1</f>
        <v>667</v>
      </c>
      <c r="B671" s="184" t="s">
        <v>4837</v>
      </c>
      <c r="C671" s="305" t="s">
        <v>4838</v>
      </c>
      <c r="D671" s="306" t="s">
        <v>4839</v>
      </c>
      <c r="E671" s="306" t="s">
        <v>2373</v>
      </c>
      <c r="F671" s="307" t="n">
        <v>102350.71</v>
      </c>
      <c r="G671" s="307" t="n">
        <v>78468.81</v>
      </c>
      <c r="H671" s="110" t="s">
        <v>2369</v>
      </c>
      <c r="I671" s="90" t="s">
        <v>420</v>
      </c>
      <c r="J671" s="90" t="s">
        <v>420</v>
      </c>
      <c r="K671" s="90" t="s">
        <v>420</v>
      </c>
    </row>
    <row r="672" customFormat="false" ht="30" hidden="false" customHeight="true" outlineLevel="0" collapsed="false">
      <c r="A672" s="90" t="n">
        <f aca="false">A671+1</f>
        <v>668</v>
      </c>
      <c r="B672" s="184" t="s">
        <v>4840</v>
      </c>
      <c r="C672" s="305" t="s">
        <v>3034</v>
      </c>
      <c r="D672" s="306" t="s">
        <v>4841</v>
      </c>
      <c r="E672" s="306" t="s">
        <v>2373</v>
      </c>
      <c r="F672" s="307" t="n">
        <v>120988</v>
      </c>
      <c r="G672" s="307" t="n">
        <v>104856.16</v>
      </c>
      <c r="H672" s="110" t="s">
        <v>2369</v>
      </c>
      <c r="I672" s="90" t="s">
        <v>420</v>
      </c>
      <c r="J672" s="90" t="s">
        <v>420</v>
      </c>
      <c r="K672" s="90" t="s">
        <v>420</v>
      </c>
    </row>
    <row r="673" customFormat="false" ht="30" hidden="false" customHeight="true" outlineLevel="0" collapsed="false">
      <c r="A673" s="90" t="n">
        <f aca="false">A672+1</f>
        <v>669</v>
      </c>
      <c r="B673" s="184" t="s">
        <v>4842</v>
      </c>
      <c r="C673" s="305" t="s">
        <v>3031</v>
      </c>
      <c r="D673" s="306" t="s">
        <v>4843</v>
      </c>
      <c r="E673" s="306" t="s">
        <v>2373</v>
      </c>
      <c r="F673" s="307" t="n">
        <v>123500</v>
      </c>
      <c r="G673" s="307" t="n">
        <v>107033.36</v>
      </c>
      <c r="H673" s="110" t="s">
        <v>2369</v>
      </c>
      <c r="I673" s="90" t="s">
        <v>420</v>
      </c>
      <c r="J673" s="90" t="s">
        <v>420</v>
      </c>
      <c r="K673" s="90" t="s">
        <v>420</v>
      </c>
    </row>
    <row r="674" customFormat="false" ht="30" hidden="false" customHeight="true" outlineLevel="0" collapsed="false">
      <c r="A674" s="90" t="n">
        <f aca="false">A673+1</f>
        <v>670</v>
      </c>
      <c r="B674" s="184" t="s">
        <v>4844</v>
      </c>
      <c r="C674" s="305" t="s">
        <v>4845</v>
      </c>
      <c r="D674" s="306" t="s">
        <v>4846</v>
      </c>
      <c r="E674" s="306" t="s">
        <v>2373</v>
      </c>
      <c r="F674" s="307" t="n">
        <v>78000</v>
      </c>
      <c r="G674" s="308" t="n">
        <v>0</v>
      </c>
      <c r="H674" s="110" t="s">
        <v>2369</v>
      </c>
      <c r="I674" s="90" t="s">
        <v>420</v>
      </c>
      <c r="J674" s="90" t="s">
        <v>420</v>
      </c>
      <c r="K674" s="90" t="s">
        <v>420</v>
      </c>
    </row>
    <row r="675" customFormat="false" ht="30" hidden="false" customHeight="true" outlineLevel="0" collapsed="false">
      <c r="A675" s="90" t="n">
        <f aca="false">A674+1</f>
        <v>671</v>
      </c>
      <c r="B675" s="184" t="s">
        <v>4847</v>
      </c>
      <c r="C675" s="305" t="s">
        <v>4848</v>
      </c>
      <c r="D675" s="306" t="s">
        <v>4849</v>
      </c>
      <c r="E675" s="306" t="s">
        <v>2373</v>
      </c>
      <c r="F675" s="307" t="n">
        <v>57960</v>
      </c>
      <c r="G675" s="308" t="n">
        <v>0</v>
      </c>
      <c r="H675" s="110" t="s">
        <v>2369</v>
      </c>
      <c r="I675" s="90" t="s">
        <v>420</v>
      </c>
      <c r="J675" s="90" t="s">
        <v>420</v>
      </c>
      <c r="K675" s="90" t="s">
        <v>420</v>
      </c>
    </row>
    <row r="676" s="287" customFormat="true" ht="53.25" hidden="false" customHeight="true" outlineLevel="0" collapsed="false">
      <c r="A676" s="90" t="n">
        <f aca="false">A675+1</f>
        <v>672</v>
      </c>
      <c r="B676" s="184" t="s">
        <v>4850</v>
      </c>
      <c r="C676" s="95" t="s">
        <v>4851</v>
      </c>
      <c r="D676" s="192" t="s">
        <v>4852</v>
      </c>
      <c r="E676" s="95" t="s">
        <v>4853</v>
      </c>
      <c r="F676" s="310" t="n">
        <v>51512.83</v>
      </c>
      <c r="G676" s="311" t="n">
        <v>0</v>
      </c>
      <c r="H676" s="142" t="s">
        <v>2369</v>
      </c>
      <c r="I676" s="95" t="s">
        <v>420</v>
      </c>
      <c r="J676" s="95" t="s">
        <v>420</v>
      </c>
      <c r="K676" s="95" t="s">
        <v>420</v>
      </c>
    </row>
    <row r="677" s="287" customFormat="true" ht="53.25" hidden="false" customHeight="true" outlineLevel="0" collapsed="false">
      <c r="A677" s="90" t="n">
        <f aca="false">A676+1</f>
        <v>673</v>
      </c>
      <c r="B677" s="184" t="s">
        <v>4854</v>
      </c>
      <c r="C677" s="95" t="s">
        <v>4851</v>
      </c>
      <c r="D677" s="192" t="s">
        <v>4855</v>
      </c>
      <c r="E677" s="95" t="s">
        <v>4853</v>
      </c>
      <c r="F677" s="312" t="n">
        <v>51512.83</v>
      </c>
      <c r="G677" s="311" t="n">
        <v>0</v>
      </c>
      <c r="H677" s="142" t="s">
        <v>2369</v>
      </c>
      <c r="I677" s="95" t="s">
        <v>420</v>
      </c>
      <c r="J677" s="95" t="s">
        <v>420</v>
      </c>
      <c r="K677" s="95" t="s">
        <v>420</v>
      </c>
    </row>
    <row r="678" s="287" customFormat="true" ht="53.25" hidden="false" customHeight="true" outlineLevel="0" collapsed="false">
      <c r="A678" s="90" t="n">
        <f aca="false">A677+1</f>
        <v>674</v>
      </c>
      <c r="B678" s="184" t="s">
        <v>4856</v>
      </c>
      <c r="C678" s="142" t="s">
        <v>4851</v>
      </c>
      <c r="D678" s="234" t="s">
        <v>4857</v>
      </c>
      <c r="E678" s="95" t="s">
        <v>4853</v>
      </c>
      <c r="F678" s="313" t="n">
        <v>51512.83</v>
      </c>
      <c r="G678" s="313" t="n">
        <v>0</v>
      </c>
      <c r="H678" s="142" t="s">
        <v>2369</v>
      </c>
      <c r="I678" s="95" t="s">
        <v>420</v>
      </c>
      <c r="J678" s="95" t="s">
        <v>420</v>
      </c>
      <c r="K678" s="95" t="s">
        <v>420</v>
      </c>
    </row>
    <row r="679" s="287" customFormat="true" ht="53.25" hidden="false" customHeight="true" outlineLevel="0" collapsed="false">
      <c r="A679" s="90" t="n">
        <f aca="false">A678+1</f>
        <v>675</v>
      </c>
      <c r="B679" s="184" t="s">
        <v>4858</v>
      </c>
      <c r="C679" s="142" t="s">
        <v>4851</v>
      </c>
      <c r="D679" s="234" t="s">
        <v>4859</v>
      </c>
      <c r="E679" s="95" t="s">
        <v>4853</v>
      </c>
      <c r="F679" s="313" t="n">
        <v>51512.83</v>
      </c>
      <c r="G679" s="313" t="n">
        <v>0</v>
      </c>
      <c r="H679" s="142" t="s">
        <v>2369</v>
      </c>
      <c r="I679" s="95" t="s">
        <v>420</v>
      </c>
      <c r="J679" s="95" t="s">
        <v>420</v>
      </c>
      <c r="K679" s="95" t="s">
        <v>420</v>
      </c>
    </row>
    <row r="680" s="287" customFormat="true" ht="53.25" hidden="false" customHeight="true" outlineLevel="0" collapsed="false">
      <c r="A680" s="90" t="n">
        <f aca="false">A679+1</f>
        <v>676</v>
      </c>
      <c r="B680" s="184" t="s">
        <v>4860</v>
      </c>
      <c r="C680" s="95" t="s">
        <v>4851</v>
      </c>
      <c r="D680" s="192" t="s">
        <v>4861</v>
      </c>
      <c r="E680" s="95" t="s">
        <v>4853</v>
      </c>
      <c r="F680" s="311" t="n">
        <v>51512.83</v>
      </c>
      <c r="G680" s="311" t="n">
        <v>0</v>
      </c>
      <c r="H680" s="142" t="s">
        <v>2369</v>
      </c>
      <c r="I680" s="95" t="s">
        <v>420</v>
      </c>
      <c r="J680" s="95" t="s">
        <v>420</v>
      </c>
      <c r="K680" s="95" t="s">
        <v>420</v>
      </c>
    </row>
    <row r="681" s="287" customFormat="true" ht="53.25" hidden="false" customHeight="true" outlineLevel="0" collapsed="false">
      <c r="A681" s="90" t="n">
        <f aca="false">A680+1</f>
        <v>677</v>
      </c>
      <c r="B681" s="184" t="s">
        <v>4862</v>
      </c>
      <c r="C681" s="95" t="s">
        <v>4851</v>
      </c>
      <c r="D681" s="192" t="s">
        <v>4863</v>
      </c>
      <c r="E681" s="95" t="s">
        <v>4853</v>
      </c>
      <c r="F681" s="312" t="n">
        <v>51512.83</v>
      </c>
      <c r="G681" s="311" t="n">
        <v>0</v>
      </c>
      <c r="H681" s="142" t="s">
        <v>2369</v>
      </c>
      <c r="I681" s="95" t="s">
        <v>420</v>
      </c>
      <c r="J681" s="95" t="s">
        <v>420</v>
      </c>
      <c r="K681" s="95" t="s">
        <v>420</v>
      </c>
    </row>
    <row r="682" s="287" customFormat="true" ht="51.75" hidden="false" customHeight="true" outlineLevel="0" collapsed="false">
      <c r="A682" s="90" t="n">
        <f aca="false">A681+1</f>
        <v>678</v>
      </c>
      <c r="B682" s="184" t="s">
        <v>4864</v>
      </c>
      <c r="C682" s="142" t="s">
        <v>4851</v>
      </c>
      <c r="D682" s="234" t="s">
        <v>4865</v>
      </c>
      <c r="E682" s="95" t="s">
        <v>4853</v>
      </c>
      <c r="F682" s="313" t="n">
        <v>51512.83</v>
      </c>
      <c r="G682" s="313" t="n">
        <v>0</v>
      </c>
      <c r="H682" s="142" t="s">
        <v>2369</v>
      </c>
      <c r="I682" s="95" t="s">
        <v>420</v>
      </c>
      <c r="J682" s="95" t="s">
        <v>420</v>
      </c>
      <c r="K682" s="95" t="s">
        <v>420</v>
      </c>
    </row>
    <row r="683" s="287" customFormat="true" ht="51.75" hidden="false" customHeight="true" outlineLevel="0" collapsed="false">
      <c r="A683" s="90" t="n">
        <f aca="false">A682+1</f>
        <v>679</v>
      </c>
      <c r="B683" s="184" t="s">
        <v>4866</v>
      </c>
      <c r="C683" s="142" t="s">
        <v>4851</v>
      </c>
      <c r="D683" s="234" t="s">
        <v>4867</v>
      </c>
      <c r="E683" s="95" t="s">
        <v>4853</v>
      </c>
      <c r="F683" s="313" t="n">
        <v>51512.83</v>
      </c>
      <c r="G683" s="313" t="n">
        <v>0</v>
      </c>
      <c r="H683" s="142" t="s">
        <v>2369</v>
      </c>
      <c r="I683" s="95" t="s">
        <v>420</v>
      </c>
      <c r="J683" s="95" t="s">
        <v>420</v>
      </c>
      <c r="K683" s="95" t="s">
        <v>420</v>
      </c>
    </row>
    <row r="684" s="287" customFormat="true" ht="51.75" hidden="false" customHeight="true" outlineLevel="0" collapsed="false">
      <c r="A684" s="90" t="n">
        <f aca="false">A683+1</f>
        <v>680</v>
      </c>
      <c r="B684" s="184" t="s">
        <v>4868</v>
      </c>
      <c r="C684" s="95" t="s">
        <v>4851</v>
      </c>
      <c r="D684" s="192" t="s">
        <v>4869</v>
      </c>
      <c r="E684" s="95" t="s">
        <v>4853</v>
      </c>
      <c r="F684" s="310" t="n">
        <v>51512.83</v>
      </c>
      <c r="G684" s="311" t="n">
        <v>0</v>
      </c>
      <c r="H684" s="142" t="s">
        <v>2369</v>
      </c>
      <c r="I684" s="95" t="s">
        <v>420</v>
      </c>
      <c r="J684" s="95" t="s">
        <v>420</v>
      </c>
      <c r="K684" s="95" t="s">
        <v>420</v>
      </c>
    </row>
    <row r="685" s="287" customFormat="true" ht="52.5" hidden="false" customHeight="true" outlineLevel="0" collapsed="false">
      <c r="A685" s="90" t="n">
        <f aca="false">A684+1</f>
        <v>681</v>
      </c>
      <c r="B685" s="184" t="s">
        <v>4870</v>
      </c>
      <c r="C685" s="95" t="s">
        <v>4851</v>
      </c>
      <c r="D685" s="192" t="s">
        <v>4871</v>
      </c>
      <c r="E685" s="95" t="s">
        <v>4853</v>
      </c>
      <c r="F685" s="312" t="n">
        <v>51512.83</v>
      </c>
      <c r="G685" s="311" t="n">
        <v>0</v>
      </c>
      <c r="H685" s="142" t="s">
        <v>2369</v>
      </c>
      <c r="I685" s="95" t="s">
        <v>420</v>
      </c>
      <c r="J685" s="95" t="s">
        <v>420</v>
      </c>
      <c r="K685" s="95" t="s">
        <v>420</v>
      </c>
    </row>
    <row r="686" s="287" customFormat="true" ht="52.5" hidden="false" customHeight="true" outlineLevel="0" collapsed="false">
      <c r="A686" s="90" t="n">
        <f aca="false">A685+1</f>
        <v>682</v>
      </c>
      <c r="B686" s="184" t="s">
        <v>4872</v>
      </c>
      <c r="C686" s="142" t="s">
        <v>4851</v>
      </c>
      <c r="D686" s="234" t="s">
        <v>4873</v>
      </c>
      <c r="E686" s="95" t="s">
        <v>4853</v>
      </c>
      <c r="F686" s="313" t="n">
        <v>51512.83</v>
      </c>
      <c r="G686" s="313" t="n">
        <v>0</v>
      </c>
      <c r="H686" s="142" t="s">
        <v>2369</v>
      </c>
      <c r="I686" s="95" t="s">
        <v>420</v>
      </c>
      <c r="J686" s="95" t="s">
        <v>420</v>
      </c>
      <c r="K686" s="95" t="s">
        <v>420</v>
      </c>
    </row>
    <row r="687" s="287" customFormat="true" ht="52.5" hidden="false" customHeight="true" outlineLevel="0" collapsed="false">
      <c r="A687" s="90" t="n">
        <f aca="false">A686+1</f>
        <v>683</v>
      </c>
      <c r="B687" s="184" t="s">
        <v>4874</v>
      </c>
      <c r="C687" s="142" t="s">
        <v>4851</v>
      </c>
      <c r="D687" s="234" t="s">
        <v>4875</v>
      </c>
      <c r="E687" s="95" t="s">
        <v>4853</v>
      </c>
      <c r="F687" s="313" t="n">
        <v>51512.83</v>
      </c>
      <c r="G687" s="313" t="n">
        <v>0</v>
      </c>
      <c r="H687" s="142" t="s">
        <v>2369</v>
      </c>
      <c r="I687" s="95" t="s">
        <v>420</v>
      </c>
      <c r="J687" s="95" t="s">
        <v>420</v>
      </c>
      <c r="K687" s="95" t="s">
        <v>420</v>
      </c>
    </row>
    <row r="688" s="287" customFormat="true" ht="52.5" hidden="false" customHeight="true" outlineLevel="0" collapsed="false">
      <c r="A688" s="90" t="n">
        <f aca="false">A687+1</f>
        <v>684</v>
      </c>
      <c r="B688" s="184" t="s">
        <v>4876</v>
      </c>
      <c r="C688" s="95" t="s">
        <v>4851</v>
      </c>
      <c r="D688" s="192" t="s">
        <v>4877</v>
      </c>
      <c r="E688" s="95" t="s">
        <v>4853</v>
      </c>
      <c r="F688" s="310" t="n">
        <v>51512.83</v>
      </c>
      <c r="G688" s="311" t="n">
        <v>0</v>
      </c>
      <c r="H688" s="142" t="s">
        <v>2369</v>
      </c>
      <c r="I688" s="95" t="s">
        <v>420</v>
      </c>
      <c r="J688" s="95" t="s">
        <v>420</v>
      </c>
      <c r="K688" s="95" t="s">
        <v>420</v>
      </c>
    </row>
    <row r="689" s="287" customFormat="true" ht="30.75" hidden="false" customHeight="true" outlineLevel="0" collapsed="false">
      <c r="A689" s="90" t="n">
        <f aca="false">A688+1</f>
        <v>685</v>
      </c>
      <c r="B689" s="184" t="s">
        <v>4878</v>
      </c>
      <c r="C689" s="95" t="s">
        <v>4879</v>
      </c>
      <c r="D689" s="192" t="s">
        <v>4880</v>
      </c>
      <c r="E689" s="95" t="s">
        <v>4853</v>
      </c>
      <c r="F689" s="312" t="n">
        <v>72360.89</v>
      </c>
      <c r="G689" s="311" t="n">
        <v>0</v>
      </c>
      <c r="H689" s="142" t="s">
        <v>2369</v>
      </c>
      <c r="I689" s="95" t="s">
        <v>420</v>
      </c>
      <c r="J689" s="95" t="s">
        <v>420</v>
      </c>
      <c r="K689" s="95" t="s">
        <v>420</v>
      </c>
    </row>
    <row r="690" s="287" customFormat="true" ht="30.75" hidden="false" customHeight="true" outlineLevel="0" collapsed="false">
      <c r="A690" s="90" t="n">
        <f aca="false">A689+1</f>
        <v>686</v>
      </c>
      <c r="B690" s="184" t="s">
        <v>4881</v>
      </c>
      <c r="C690" s="142" t="s">
        <v>4879</v>
      </c>
      <c r="D690" s="234" t="s">
        <v>4882</v>
      </c>
      <c r="E690" s="95" t="s">
        <v>4853</v>
      </c>
      <c r="F690" s="313" t="n">
        <v>105000</v>
      </c>
      <c r="G690" s="313" t="n">
        <v>68250</v>
      </c>
      <c r="H690" s="142" t="s">
        <v>2369</v>
      </c>
      <c r="I690" s="95" t="s">
        <v>420</v>
      </c>
      <c r="J690" s="95" t="s">
        <v>420</v>
      </c>
      <c r="K690" s="95" t="s">
        <v>420</v>
      </c>
    </row>
    <row r="691" s="287" customFormat="true" ht="30.75" hidden="false" customHeight="true" outlineLevel="0" collapsed="false">
      <c r="A691" s="90" t="n">
        <f aca="false">A690+1</f>
        <v>687</v>
      </c>
      <c r="B691" s="184" t="s">
        <v>4883</v>
      </c>
      <c r="C691" s="142" t="s">
        <v>4537</v>
      </c>
      <c r="D691" s="234" t="s">
        <v>4884</v>
      </c>
      <c r="E691" s="95" t="s">
        <v>4853</v>
      </c>
      <c r="F691" s="313" t="n">
        <v>62904</v>
      </c>
      <c r="G691" s="313" t="n">
        <v>0</v>
      </c>
      <c r="H691" s="142" t="s">
        <v>2369</v>
      </c>
      <c r="I691" s="95" t="s">
        <v>420</v>
      </c>
      <c r="J691" s="95" t="s">
        <v>420</v>
      </c>
      <c r="K691" s="95" t="s">
        <v>420</v>
      </c>
    </row>
    <row r="692" s="287" customFormat="true" ht="30.75" hidden="false" customHeight="true" outlineLevel="0" collapsed="false">
      <c r="A692" s="90" t="n">
        <f aca="false">A691+1</f>
        <v>688</v>
      </c>
      <c r="B692" s="184" t="s">
        <v>4885</v>
      </c>
      <c r="C692" s="142" t="s">
        <v>4886</v>
      </c>
      <c r="D692" s="234" t="s">
        <v>4887</v>
      </c>
      <c r="E692" s="95" t="s">
        <v>4853</v>
      </c>
      <c r="F692" s="313" t="n">
        <v>72621.32</v>
      </c>
      <c r="G692" s="313" t="n">
        <v>0</v>
      </c>
      <c r="H692" s="142" t="s">
        <v>2369</v>
      </c>
      <c r="I692" s="95" t="s">
        <v>420</v>
      </c>
      <c r="J692" s="95" t="s">
        <v>420</v>
      </c>
      <c r="K692" s="95" t="s">
        <v>420</v>
      </c>
    </row>
    <row r="693" s="287" customFormat="true" ht="30.75" hidden="false" customHeight="true" outlineLevel="0" collapsed="false">
      <c r="A693" s="90" t="n">
        <f aca="false">A692+1</f>
        <v>689</v>
      </c>
      <c r="B693" s="184" t="s">
        <v>4888</v>
      </c>
      <c r="C693" s="142" t="s">
        <v>4889</v>
      </c>
      <c r="D693" s="234" t="s">
        <v>4890</v>
      </c>
      <c r="E693" s="95" t="s">
        <v>4853</v>
      </c>
      <c r="F693" s="313" t="n">
        <v>72621.32</v>
      </c>
      <c r="G693" s="313" t="n">
        <v>0</v>
      </c>
      <c r="H693" s="142" t="s">
        <v>2369</v>
      </c>
      <c r="I693" s="95" t="s">
        <v>420</v>
      </c>
      <c r="J693" s="95" t="s">
        <v>420</v>
      </c>
      <c r="K693" s="95" t="s">
        <v>420</v>
      </c>
    </row>
    <row r="694" s="287" customFormat="true" ht="36.75" hidden="false" customHeight="true" outlineLevel="0" collapsed="false">
      <c r="A694" s="90" t="n">
        <f aca="false">A693+1</f>
        <v>690</v>
      </c>
      <c r="B694" s="184" t="s">
        <v>4891</v>
      </c>
      <c r="C694" s="142" t="s">
        <v>4892</v>
      </c>
      <c r="D694" s="234" t="s">
        <v>4893</v>
      </c>
      <c r="E694" s="95" t="s">
        <v>4853</v>
      </c>
      <c r="F694" s="313" t="n">
        <v>50000</v>
      </c>
      <c r="G694" s="313" t="n">
        <v>0</v>
      </c>
      <c r="H694" s="142" t="s">
        <v>2369</v>
      </c>
      <c r="I694" s="95" t="s">
        <v>420</v>
      </c>
      <c r="J694" s="95" t="s">
        <v>420</v>
      </c>
      <c r="K694" s="95" t="s">
        <v>420</v>
      </c>
    </row>
    <row r="695" s="287" customFormat="true" ht="36.75" hidden="false" customHeight="true" outlineLevel="0" collapsed="false">
      <c r="A695" s="90" t="n">
        <f aca="false">A694+1</f>
        <v>691</v>
      </c>
      <c r="B695" s="184" t="s">
        <v>4894</v>
      </c>
      <c r="C695" s="142" t="s">
        <v>3472</v>
      </c>
      <c r="D695" s="234" t="s">
        <v>4895</v>
      </c>
      <c r="E695" s="95" t="s">
        <v>4853</v>
      </c>
      <c r="F695" s="313" t="n">
        <v>264600</v>
      </c>
      <c r="G695" s="313" t="n">
        <v>196245</v>
      </c>
      <c r="H695" s="142" t="s">
        <v>2369</v>
      </c>
      <c r="I695" s="95" t="s">
        <v>420</v>
      </c>
      <c r="J695" s="95" t="s">
        <v>420</v>
      </c>
      <c r="K695" s="95" t="s">
        <v>420</v>
      </c>
    </row>
    <row r="696" s="287" customFormat="true" ht="54" hidden="false" customHeight="true" outlineLevel="0" collapsed="false">
      <c r="A696" s="90" t="n">
        <f aca="false">A695+1</f>
        <v>692</v>
      </c>
      <c r="B696" s="184" t="s">
        <v>4896</v>
      </c>
      <c r="C696" s="142" t="s">
        <v>4851</v>
      </c>
      <c r="D696" s="234" t="s">
        <v>4897</v>
      </c>
      <c r="E696" s="95" t="s">
        <v>4853</v>
      </c>
      <c r="F696" s="313" t="n">
        <v>51512.83</v>
      </c>
      <c r="G696" s="313" t="n">
        <v>0</v>
      </c>
      <c r="H696" s="142" t="s">
        <v>2369</v>
      </c>
      <c r="I696" s="95" t="s">
        <v>420</v>
      </c>
      <c r="J696" s="95" t="s">
        <v>420</v>
      </c>
      <c r="K696" s="95" t="s">
        <v>420</v>
      </c>
    </row>
    <row r="697" s="287" customFormat="true" ht="54" hidden="false" customHeight="true" outlineLevel="0" collapsed="false">
      <c r="A697" s="90" t="n">
        <f aca="false">A696+1</f>
        <v>693</v>
      </c>
      <c r="B697" s="184" t="s">
        <v>4898</v>
      </c>
      <c r="C697" s="142" t="s">
        <v>4851</v>
      </c>
      <c r="D697" s="234" t="s">
        <v>4899</v>
      </c>
      <c r="E697" s="95" t="s">
        <v>4853</v>
      </c>
      <c r="F697" s="313" t="n">
        <v>51512.83</v>
      </c>
      <c r="G697" s="313" t="n">
        <v>0</v>
      </c>
      <c r="H697" s="142" t="s">
        <v>2369</v>
      </c>
      <c r="I697" s="95" t="s">
        <v>420</v>
      </c>
      <c r="J697" s="95" t="s">
        <v>420</v>
      </c>
      <c r="K697" s="95" t="s">
        <v>420</v>
      </c>
    </row>
    <row r="698" s="287" customFormat="true" ht="33.75" hidden="false" customHeight="true" outlineLevel="0" collapsed="false">
      <c r="A698" s="90" t="n">
        <f aca="false">A697+1</f>
        <v>694</v>
      </c>
      <c r="B698" s="184" t="s">
        <v>4900</v>
      </c>
      <c r="C698" s="142" t="s">
        <v>4901</v>
      </c>
      <c r="D698" s="234" t="s">
        <v>4902</v>
      </c>
      <c r="E698" s="95" t="s">
        <v>4853</v>
      </c>
      <c r="F698" s="313" t="n">
        <v>102982.5</v>
      </c>
      <c r="G698" s="313" t="n">
        <v>3904.65</v>
      </c>
      <c r="H698" s="142" t="s">
        <v>2369</v>
      </c>
      <c r="I698" s="95" t="s">
        <v>420</v>
      </c>
      <c r="J698" s="95" t="s">
        <v>420</v>
      </c>
      <c r="K698" s="95" t="s">
        <v>420</v>
      </c>
    </row>
    <row r="699" s="287" customFormat="true" ht="36.75" hidden="false" customHeight="true" outlineLevel="0" collapsed="false">
      <c r="A699" s="90" t="n">
        <f aca="false">A698+1</f>
        <v>695</v>
      </c>
      <c r="B699" s="184" t="s">
        <v>4903</v>
      </c>
      <c r="C699" s="142" t="s">
        <v>4904</v>
      </c>
      <c r="D699" s="234" t="s">
        <v>4905</v>
      </c>
      <c r="E699" s="95" t="s">
        <v>4853</v>
      </c>
      <c r="F699" s="313" t="n">
        <v>69923.85</v>
      </c>
      <c r="G699" s="313" t="n">
        <v>0</v>
      </c>
      <c r="H699" s="142" t="s">
        <v>2369</v>
      </c>
      <c r="I699" s="95" t="s">
        <v>420</v>
      </c>
      <c r="J699" s="95" t="s">
        <v>420</v>
      </c>
      <c r="K699" s="95" t="s">
        <v>420</v>
      </c>
    </row>
    <row r="700" s="287" customFormat="true" ht="36.75" hidden="false" customHeight="true" outlineLevel="0" collapsed="false">
      <c r="A700" s="90" t="n">
        <f aca="false">A699+1</f>
        <v>696</v>
      </c>
      <c r="B700" s="184" t="s">
        <v>4906</v>
      </c>
      <c r="C700" s="142" t="s">
        <v>4907</v>
      </c>
      <c r="D700" s="234" t="s">
        <v>4908</v>
      </c>
      <c r="E700" s="95" t="s">
        <v>4853</v>
      </c>
      <c r="F700" s="313" t="n">
        <v>595500</v>
      </c>
      <c r="G700" s="313" t="n">
        <v>255214.08</v>
      </c>
      <c r="H700" s="142" t="s">
        <v>2369</v>
      </c>
      <c r="I700" s="95" t="s">
        <v>420</v>
      </c>
      <c r="J700" s="95" t="s">
        <v>420</v>
      </c>
      <c r="K700" s="95" t="s">
        <v>420</v>
      </c>
    </row>
    <row r="701" s="287" customFormat="true" ht="49.5" hidden="false" customHeight="true" outlineLevel="0" collapsed="false">
      <c r="A701" s="90" t="n">
        <f aca="false">A700+1</f>
        <v>697</v>
      </c>
      <c r="B701" s="184" t="s">
        <v>4909</v>
      </c>
      <c r="C701" s="142" t="s">
        <v>4910</v>
      </c>
      <c r="D701" s="234" t="s">
        <v>4911</v>
      </c>
      <c r="E701" s="95" t="s">
        <v>4853</v>
      </c>
      <c r="F701" s="313" t="n">
        <v>91284</v>
      </c>
      <c r="G701" s="313" t="n">
        <v>0</v>
      </c>
      <c r="H701" s="142" t="s">
        <v>2369</v>
      </c>
      <c r="I701" s="95" t="s">
        <v>420</v>
      </c>
      <c r="J701" s="95" t="s">
        <v>420</v>
      </c>
      <c r="K701" s="95" t="s">
        <v>420</v>
      </c>
    </row>
    <row r="702" s="287" customFormat="true" ht="36.75" hidden="false" customHeight="true" outlineLevel="0" collapsed="false">
      <c r="A702" s="90" t="n">
        <f aca="false">A701+1</f>
        <v>698</v>
      </c>
      <c r="B702" s="184" t="s">
        <v>4912</v>
      </c>
      <c r="C702" s="142" t="s">
        <v>4913</v>
      </c>
      <c r="D702" s="234" t="s">
        <v>4914</v>
      </c>
      <c r="E702" s="95" t="s">
        <v>4853</v>
      </c>
      <c r="F702" s="313" t="n">
        <v>56000</v>
      </c>
      <c r="G702" s="313" t="n">
        <v>0</v>
      </c>
      <c r="H702" s="142" t="s">
        <v>2369</v>
      </c>
      <c r="I702" s="95" t="s">
        <v>420</v>
      </c>
      <c r="J702" s="95" t="s">
        <v>420</v>
      </c>
      <c r="K702" s="95" t="s">
        <v>420</v>
      </c>
    </row>
    <row r="703" s="287" customFormat="true" ht="36.75" hidden="false" customHeight="true" outlineLevel="0" collapsed="false">
      <c r="A703" s="90" t="n">
        <f aca="false">A702+1</f>
        <v>699</v>
      </c>
      <c r="B703" s="184" t="s">
        <v>4915</v>
      </c>
      <c r="C703" s="142" t="s">
        <v>4916</v>
      </c>
      <c r="D703" s="234" t="s">
        <v>4917</v>
      </c>
      <c r="E703" s="95" t="s">
        <v>4853</v>
      </c>
      <c r="F703" s="313" t="n">
        <v>59900</v>
      </c>
      <c r="G703" s="313" t="n">
        <v>0</v>
      </c>
      <c r="H703" s="142" t="s">
        <v>2369</v>
      </c>
      <c r="I703" s="95" t="s">
        <v>420</v>
      </c>
      <c r="J703" s="95" t="s">
        <v>420</v>
      </c>
      <c r="K703" s="95" t="s">
        <v>420</v>
      </c>
    </row>
    <row r="704" s="287" customFormat="true" ht="36.75" hidden="false" customHeight="true" outlineLevel="0" collapsed="false">
      <c r="A704" s="90" t="n">
        <f aca="false">A703+1</f>
        <v>700</v>
      </c>
      <c r="B704" s="184" t="s">
        <v>4918</v>
      </c>
      <c r="C704" s="142" t="s">
        <v>4919</v>
      </c>
      <c r="D704" s="234" t="s">
        <v>4920</v>
      </c>
      <c r="E704" s="95" t="s">
        <v>4853</v>
      </c>
      <c r="F704" s="313" t="n">
        <v>86000</v>
      </c>
      <c r="G704" s="313" t="n">
        <v>0</v>
      </c>
      <c r="H704" s="142" t="s">
        <v>2369</v>
      </c>
      <c r="I704" s="95" t="s">
        <v>420</v>
      </c>
      <c r="J704" s="95" t="s">
        <v>420</v>
      </c>
      <c r="K704" s="95" t="s">
        <v>420</v>
      </c>
    </row>
    <row r="705" s="287" customFormat="true" ht="36.75" hidden="false" customHeight="true" outlineLevel="0" collapsed="false">
      <c r="A705" s="90" t="n">
        <f aca="false">A704+1</f>
        <v>701</v>
      </c>
      <c r="B705" s="184" t="s">
        <v>4921</v>
      </c>
      <c r="C705" s="142" t="s">
        <v>4922</v>
      </c>
      <c r="D705" s="234" t="s">
        <v>4923</v>
      </c>
      <c r="E705" s="95" t="s">
        <v>4853</v>
      </c>
      <c r="F705" s="313" t="n">
        <v>264600</v>
      </c>
      <c r="G705" s="313" t="n">
        <v>196245</v>
      </c>
      <c r="H705" s="142" t="s">
        <v>2369</v>
      </c>
      <c r="I705" s="95" t="s">
        <v>420</v>
      </c>
      <c r="J705" s="95" t="s">
        <v>420</v>
      </c>
      <c r="K705" s="95" t="s">
        <v>420</v>
      </c>
    </row>
    <row r="706" s="287" customFormat="true" ht="36.75" hidden="false" customHeight="true" outlineLevel="0" collapsed="false">
      <c r="A706" s="90" t="n">
        <f aca="false">A705+1</f>
        <v>702</v>
      </c>
      <c r="B706" s="184" t="s">
        <v>4924</v>
      </c>
      <c r="C706" s="142" t="s">
        <v>4925</v>
      </c>
      <c r="D706" s="234" t="s">
        <v>4926</v>
      </c>
      <c r="E706" s="95" t="s">
        <v>4853</v>
      </c>
      <c r="F706" s="313" t="n">
        <v>52300</v>
      </c>
      <c r="G706" s="313" t="n">
        <v>0</v>
      </c>
      <c r="H706" s="142" t="s">
        <v>2369</v>
      </c>
      <c r="I706" s="95" t="s">
        <v>420</v>
      </c>
      <c r="J706" s="95" t="s">
        <v>420</v>
      </c>
      <c r="K706" s="95" t="s">
        <v>420</v>
      </c>
    </row>
    <row r="707" s="287" customFormat="true" ht="36.75" hidden="false" customHeight="true" outlineLevel="0" collapsed="false">
      <c r="A707" s="90" t="n">
        <f aca="false">A706+1</f>
        <v>703</v>
      </c>
      <c r="B707" s="184" t="s">
        <v>4927</v>
      </c>
      <c r="C707" s="142" t="s">
        <v>4925</v>
      </c>
      <c r="D707" s="234" t="s">
        <v>4928</v>
      </c>
      <c r="E707" s="95" t="s">
        <v>4853</v>
      </c>
      <c r="F707" s="313" t="n">
        <v>52300</v>
      </c>
      <c r="G707" s="313" t="n">
        <v>0</v>
      </c>
      <c r="H707" s="142" t="s">
        <v>2369</v>
      </c>
      <c r="I707" s="95" t="s">
        <v>420</v>
      </c>
      <c r="J707" s="95" t="s">
        <v>420</v>
      </c>
      <c r="K707" s="95" t="s">
        <v>420</v>
      </c>
    </row>
    <row r="708" s="287" customFormat="true" ht="36.75" hidden="false" customHeight="true" outlineLevel="0" collapsed="false">
      <c r="A708" s="90" t="n">
        <f aca="false">A707+1</f>
        <v>704</v>
      </c>
      <c r="B708" s="184" t="s">
        <v>4929</v>
      </c>
      <c r="C708" s="142" t="s">
        <v>4925</v>
      </c>
      <c r="D708" s="234" t="s">
        <v>4930</v>
      </c>
      <c r="E708" s="95" t="s">
        <v>4853</v>
      </c>
      <c r="F708" s="313" t="n">
        <v>52300</v>
      </c>
      <c r="G708" s="313" t="n">
        <v>0</v>
      </c>
      <c r="H708" s="142" t="s">
        <v>2369</v>
      </c>
      <c r="I708" s="95" t="s">
        <v>420</v>
      </c>
      <c r="J708" s="95" t="s">
        <v>420</v>
      </c>
      <c r="K708" s="95" t="s">
        <v>420</v>
      </c>
    </row>
    <row r="709" s="287" customFormat="true" ht="36.75" hidden="false" customHeight="true" outlineLevel="0" collapsed="false">
      <c r="A709" s="90" t="n">
        <f aca="false">A708+1</f>
        <v>705</v>
      </c>
      <c r="B709" s="184" t="s">
        <v>4931</v>
      </c>
      <c r="C709" s="142" t="s">
        <v>4932</v>
      </c>
      <c r="D709" s="234" t="s">
        <v>4933</v>
      </c>
      <c r="E709" s="95" t="s">
        <v>4853</v>
      </c>
      <c r="F709" s="313" t="n">
        <v>58000</v>
      </c>
      <c r="G709" s="313" t="n">
        <v>0</v>
      </c>
      <c r="H709" s="142" t="s">
        <v>2369</v>
      </c>
      <c r="I709" s="95" t="s">
        <v>420</v>
      </c>
      <c r="J709" s="95" t="s">
        <v>420</v>
      </c>
      <c r="K709" s="95" t="s">
        <v>420</v>
      </c>
    </row>
    <row r="710" s="287" customFormat="true" ht="36.75" hidden="false" customHeight="true" outlineLevel="0" collapsed="false">
      <c r="A710" s="90" t="n">
        <f aca="false">A709+1</f>
        <v>706</v>
      </c>
      <c r="B710" s="184" t="s">
        <v>4934</v>
      </c>
      <c r="C710" s="142" t="s">
        <v>4932</v>
      </c>
      <c r="D710" s="234" t="s">
        <v>4935</v>
      </c>
      <c r="E710" s="95" t="s">
        <v>4853</v>
      </c>
      <c r="F710" s="313" t="n">
        <v>58000</v>
      </c>
      <c r="G710" s="313" t="n">
        <v>0</v>
      </c>
      <c r="H710" s="142" t="s">
        <v>2369</v>
      </c>
      <c r="I710" s="95" t="s">
        <v>420</v>
      </c>
      <c r="J710" s="95" t="s">
        <v>420</v>
      </c>
      <c r="K710" s="95" t="s">
        <v>420</v>
      </c>
    </row>
    <row r="711" s="287" customFormat="true" ht="36.75" hidden="false" customHeight="true" outlineLevel="0" collapsed="false">
      <c r="A711" s="90" t="n">
        <f aca="false">A710+1</f>
        <v>707</v>
      </c>
      <c r="B711" s="184" t="s">
        <v>4936</v>
      </c>
      <c r="C711" s="142" t="s">
        <v>4932</v>
      </c>
      <c r="D711" s="234" t="s">
        <v>4937</v>
      </c>
      <c r="E711" s="95" t="s">
        <v>4853</v>
      </c>
      <c r="F711" s="313" t="n">
        <v>58000</v>
      </c>
      <c r="G711" s="313" t="n">
        <v>0</v>
      </c>
      <c r="H711" s="142" t="s">
        <v>2369</v>
      </c>
      <c r="I711" s="95" t="s">
        <v>420</v>
      </c>
      <c r="J711" s="95" t="s">
        <v>420</v>
      </c>
      <c r="K711" s="95" t="s">
        <v>420</v>
      </c>
    </row>
    <row r="712" s="287" customFormat="true" ht="36.75" hidden="false" customHeight="true" outlineLevel="0" collapsed="false">
      <c r="A712" s="90" t="n">
        <f aca="false">A711+1</f>
        <v>708</v>
      </c>
      <c r="B712" s="184" t="s">
        <v>4938</v>
      </c>
      <c r="C712" s="142" t="s">
        <v>4537</v>
      </c>
      <c r="D712" s="234" t="s">
        <v>4939</v>
      </c>
      <c r="E712" s="95" t="s">
        <v>4853</v>
      </c>
      <c r="F712" s="313" t="n">
        <v>62904</v>
      </c>
      <c r="G712" s="313" t="n">
        <v>0</v>
      </c>
      <c r="H712" s="142" t="s">
        <v>2369</v>
      </c>
      <c r="I712" s="95" t="s">
        <v>420</v>
      </c>
      <c r="J712" s="95" t="s">
        <v>420</v>
      </c>
      <c r="K712" s="95" t="s">
        <v>420</v>
      </c>
    </row>
    <row r="713" s="287" customFormat="true" ht="48.75" hidden="false" customHeight="true" outlineLevel="0" collapsed="false">
      <c r="A713" s="90" t="n">
        <f aca="false">A712+1</f>
        <v>709</v>
      </c>
      <c r="B713" s="184" t="s">
        <v>4940</v>
      </c>
      <c r="C713" s="142" t="s">
        <v>4851</v>
      </c>
      <c r="D713" s="234" t="s">
        <v>4941</v>
      </c>
      <c r="E713" s="95" t="s">
        <v>4853</v>
      </c>
      <c r="F713" s="313" t="n">
        <v>51512.83</v>
      </c>
      <c r="G713" s="313" t="n">
        <v>0</v>
      </c>
      <c r="H713" s="142" t="s">
        <v>2369</v>
      </c>
      <c r="I713" s="95" t="s">
        <v>420</v>
      </c>
      <c r="J713" s="95" t="s">
        <v>420</v>
      </c>
      <c r="K713" s="95" t="s">
        <v>420</v>
      </c>
    </row>
    <row r="714" s="287" customFormat="true" ht="48.75" hidden="false" customHeight="true" outlineLevel="0" collapsed="false">
      <c r="A714" s="90" t="n">
        <f aca="false">A713+1</f>
        <v>710</v>
      </c>
      <c r="B714" s="184" t="s">
        <v>4942</v>
      </c>
      <c r="C714" s="142" t="s">
        <v>4851</v>
      </c>
      <c r="D714" s="234" t="s">
        <v>4943</v>
      </c>
      <c r="E714" s="95" t="s">
        <v>4853</v>
      </c>
      <c r="F714" s="313" t="n">
        <v>51512.83</v>
      </c>
      <c r="G714" s="313" t="n">
        <v>0</v>
      </c>
      <c r="H714" s="142" t="s">
        <v>2369</v>
      </c>
      <c r="I714" s="95" t="s">
        <v>420</v>
      </c>
      <c r="J714" s="95" t="s">
        <v>420</v>
      </c>
      <c r="K714" s="95" t="s">
        <v>420</v>
      </c>
    </row>
    <row r="715" s="287" customFormat="true" ht="48.75" hidden="false" customHeight="true" outlineLevel="0" collapsed="false">
      <c r="A715" s="90" t="n">
        <f aca="false">A714+1</f>
        <v>711</v>
      </c>
      <c r="B715" s="184" t="s">
        <v>4944</v>
      </c>
      <c r="C715" s="142" t="s">
        <v>4851</v>
      </c>
      <c r="D715" s="234" t="s">
        <v>4945</v>
      </c>
      <c r="E715" s="95" t="s">
        <v>4853</v>
      </c>
      <c r="F715" s="313" t="n">
        <v>51512.83</v>
      </c>
      <c r="G715" s="313" t="n">
        <v>0</v>
      </c>
      <c r="H715" s="142" t="s">
        <v>2369</v>
      </c>
      <c r="I715" s="95" t="s">
        <v>420</v>
      </c>
      <c r="J715" s="95" t="s">
        <v>420</v>
      </c>
      <c r="K715" s="95" t="s">
        <v>420</v>
      </c>
    </row>
    <row r="716" s="287" customFormat="true" ht="48.75" hidden="false" customHeight="true" outlineLevel="0" collapsed="false">
      <c r="A716" s="90" t="n">
        <f aca="false">A715+1</f>
        <v>712</v>
      </c>
      <c r="B716" s="184" t="s">
        <v>4946</v>
      </c>
      <c r="C716" s="142" t="s">
        <v>4851</v>
      </c>
      <c r="D716" s="234" t="s">
        <v>4947</v>
      </c>
      <c r="E716" s="95" t="s">
        <v>4853</v>
      </c>
      <c r="F716" s="313" t="n">
        <v>51512.83</v>
      </c>
      <c r="G716" s="313" t="n">
        <v>0</v>
      </c>
      <c r="H716" s="142" t="s">
        <v>2369</v>
      </c>
      <c r="I716" s="95" t="s">
        <v>420</v>
      </c>
      <c r="J716" s="95" t="s">
        <v>420</v>
      </c>
      <c r="K716" s="95" t="s">
        <v>420</v>
      </c>
    </row>
    <row r="717" s="287" customFormat="true" ht="48.75" hidden="false" customHeight="true" outlineLevel="0" collapsed="false">
      <c r="A717" s="90" t="n">
        <f aca="false">A716+1</f>
        <v>713</v>
      </c>
      <c r="B717" s="184" t="s">
        <v>4948</v>
      </c>
      <c r="C717" s="142" t="s">
        <v>4851</v>
      </c>
      <c r="D717" s="234" t="s">
        <v>4949</v>
      </c>
      <c r="E717" s="95" t="s">
        <v>4853</v>
      </c>
      <c r="F717" s="313" t="n">
        <v>51512.83</v>
      </c>
      <c r="G717" s="313" t="n">
        <v>0</v>
      </c>
      <c r="H717" s="142" t="s">
        <v>2369</v>
      </c>
      <c r="I717" s="95" t="s">
        <v>420</v>
      </c>
      <c r="J717" s="95" t="s">
        <v>420</v>
      </c>
      <c r="K717" s="95" t="s">
        <v>420</v>
      </c>
    </row>
    <row r="718" s="287" customFormat="true" ht="48.75" hidden="false" customHeight="true" outlineLevel="0" collapsed="false">
      <c r="A718" s="90" t="n">
        <f aca="false">A717+1</f>
        <v>714</v>
      </c>
      <c r="B718" s="184" t="s">
        <v>4950</v>
      </c>
      <c r="C718" s="142" t="s">
        <v>4951</v>
      </c>
      <c r="D718" s="234" t="s">
        <v>4952</v>
      </c>
      <c r="E718" s="95" t="s">
        <v>4853</v>
      </c>
      <c r="F718" s="313" t="n">
        <v>300000</v>
      </c>
      <c r="G718" s="313" t="n">
        <v>180000</v>
      </c>
      <c r="H718" s="142" t="s">
        <v>2369</v>
      </c>
      <c r="I718" s="95" t="s">
        <v>420</v>
      </c>
      <c r="J718" s="95" t="s">
        <v>420</v>
      </c>
      <c r="K718" s="95" t="s">
        <v>420</v>
      </c>
    </row>
    <row r="719" s="287" customFormat="true" ht="48.75" hidden="false" customHeight="true" outlineLevel="0" collapsed="false">
      <c r="A719" s="90" t="n">
        <f aca="false">A718+1</f>
        <v>715</v>
      </c>
      <c r="B719" s="184" t="s">
        <v>4953</v>
      </c>
      <c r="C719" s="142" t="s">
        <v>3280</v>
      </c>
      <c r="D719" s="234" t="s">
        <v>4954</v>
      </c>
      <c r="E719" s="95" t="s">
        <v>4853</v>
      </c>
      <c r="F719" s="313" t="n">
        <v>128071</v>
      </c>
      <c r="G719" s="313" t="n">
        <v>105302.68</v>
      </c>
      <c r="H719" s="142" t="s">
        <v>2369</v>
      </c>
      <c r="I719" s="95" t="s">
        <v>420</v>
      </c>
      <c r="J719" s="95" t="s">
        <v>420</v>
      </c>
      <c r="K719" s="95" t="s">
        <v>420</v>
      </c>
    </row>
    <row r="720" s="287" customFormat="true" ht="32.25" hidden="false" customHeight="true" outlineLevel="0" collapsed="false">
      <c r="A720" s="90" t="n">
        <f aca="false">A719+1</f>
        <v>716</v>
      </c>
      <c r="B720" s="184" t="s">
        <v>4955</v>
      </c>
      <c r="C720" s="142" t="s">
        <v>4956</v>
      </c>
      <c r="D720" s="234" t="s">
        <v>4957</v>
      </c>
      <c r="E720" s="95" t="s">
        <v>4853</v>
      </c>
      <c r="F720" s="313" t="n">
        <v>155182.5</v>
      </c>
      <c r="G720" s="313" t="n">
        <v>71772.39</v>
      </c>
      <c r="H720" s="142" t="s">
        <v>2369</v>
      </c>
      <c r="I720" s="95" t="s">
        <v>420</v>
      </c>
      <c r="J720" s="95" t="s">
        <v>420</v>
      </c>
      <c r="K720" s="95" t="s">
        <v>420</v>
      </c>
    </row>
    <row r="721" s="287" customFormat="true" ht="32.25" hidden="false" customHeight="true" outlineLevel="0" collapsed="false">
      <c r="A721" s="90" t="n">
        <f aca="false">A720+1</f>
        <v>717</v>
      </c>
      <c r="B721" s="184" t="s">
        <v>4958</v>
      </c>
      <c r="C721" s="142" t="s">
        <v>4959</v>
      </c>
      <c r="D721" s="234" t="s">
        <v>4960</v>
      </c>
      <c r="E721" s="95" t="s">
        <v>4853</v>
      </c>
      <c r="F721" s="313" t="n">
        <v>166248</v>
      </c>
      <c r="G721" s="313" t="n">
        <v>69270.14</v>
      </c>
      <c r="H721" s="142" t="s">
        <v>2369</v>
      </c>
      <c r="I721" s="95" t="s">
        <v>420</v>
      </c>
      <c r="J721" s="95" t="s">
        <v>420</v>
      </c>
      <c r="K721" s="95" t="s">
        <v>420</v>
      </c>
    </row>
    <row r="722" s="287" customFormat="true" ht="64.5" hidden="false" customHeight="true" outlineLevel="0" collapsed="false">
      <c r="A722" s="90" t="n">
        <f aca="false">A721+1</f>
        <v>718</v>
      </c>
      <c r="B722" s="184" t="s">
        <v>4961</v>
      </c>
      <c r="C722" s="142" t="s">
        <v>4962</v>
      </c>
      <c r="D722" s="234" t="s">
        <v>4963</v>
      </c>
      <c r="E722" s="95" t="s">
        <v>4853</v>
      </c>
      <c r="F722" s="313" t="n">
        <v>56200</v>
      </c>
      <c r="G722" s="313" t="n">
        <v>0</v>
      </c>
      <c r="H722" s="142" t="s">
        <v>2369</v>
      </c>
      <c r="I722" s="95" t="s">
        <v>420</v>
      </c>
      <c r="J722" s="95" t="s">
        <v>420</v>
      </c>
      <c r="K722" s="95" t="s">
        <v>420</v>
      </c>
    </row>
    <row r="723" s="287" customFormat="true" ht="48.75" hidden="false" customHeight="true" outlineLevel="0" collapsed="false">
      <c r="A723" s="90" t="n">
        <f aca="false">A722+1</f>
        <v>719</v>
      </c>
      <c r="B723" s="184" t="s">
        <v>4964</v>
      </c>
      <c r="C723" s="142" t="s">
        <v>4965</v>
      </c>
      <c r="D723" s="234" t="s">
        <v>4966</v>
      </c>
      <c r="E723" s="95" t="s">
        <v>4853</v>
      </c>
      <c r="F723" s="313" t="n">
        <v>3893286.6</v>
      </c>
      <c r="G723" s="313" t="n">
        <v>1622202.75</v>
      </c>
      <c r="H723" s="142" t="s">
        <v>2369</v>
      </c>
      <c r="I723" s="95" t="s">
        <v>420</v>
      </c>
      <c r="J723" s="95" t="s">
        <v>420</v>
      </c>
      <c r="K723" s="95" t="s">
        <v>420</v>
      </c>
    </row>
    <row r="724" s="287" customFormat="true" ht="35.25" hidden="false" customHeight="true" outlineLevel="0" collapsed="false">
      <c r="A724" s="90" t="n">
        <f aca="false">A723+1</f>
        <v>720</v>
      </c>
      <c r="B724" s="184" t="s">
        <v>4967</v>
      </c>
      <c r="C724" s="142" t="s">
        <v>4968</v>
      </c>
      <c r="D724" s="234" t="s">
        <v>4969</v>
      </c>
      <c r="E724" s="95" t="s">
        <v>4853</v>
      </c>
      <c r="F724" s="313" t="n">
        <v>87147.9</v>
      </c>
      <c r="G724" s="313" t="n">
        <v>0</v>
      </c>
      <c r="H724" s="142" t="s">
        <v>2369</v>
      </c>
      <c r="I724" s="95" t="s">
        <v>420</v>
      </c>
      <c r="J724" s="95" t="s">
        <v>420</v>
      </c>
      <c r="K724" s="95" t="s">
        <v>420</v>
      </c>
    </row>
    <row r="725" s="287" customFormat="true" ht="49.5" hidden="false" customHeight="true" outlineLevel="0" collapsed="false">
      <c r="A725" s="90" t="n">
        <f aca="false">A724+1</f>
        <v>721</v>
      </c>
      <c r="B725" s="184" t="s">
        <v>4970</v>
      </c>
      <c r="C725" s="142" t="s">
        <v>4851</v>
      </c>
      <c r="D725" s="234" t="s">
        <v>4971</v>
      </c>
      <c r="E725" s="95" t="s">
        <v>4853</v>
      </c>
      <c r="F725" s="313" t="n">
        <v>51512.83</v>
      </c>
      <c r="G725" s="313" t="n">
        <v>0</v>
      </c>
      <c r="H725" s="142" t="s">
        <v>2369</v>
      </c>
      <c r="I725" s="95" t="s">
        <v>420</v>
      </c>
      <c r="J725" s="95" t="s">
        <v>420</v>
      </c>
      <c r="K725" s="95" t="s">
        <v>420</v>
      </c>
    </row>
    <row r="726" s="287" customFormat="true" ht="30.75" hidden="false" customHeight="true" outlineLevel="0" collapsed="false">
      <c r="A726" s="90" t="n">
        <f aca="false">A725+1</f>
        <v>722</v>
      </c>
      <c r="B726" s="184" t="s">
        <v>4972</v>
      </c>
      <c r="C726" s="142" t="s">
        <v>3372</v>
      </c>
      <c r="D726" s="234" t="s">
        <v>4973</v>
      </c>
      <c r="E726" s="95" t="s">
        <v>4853</v>
      </c>
      <c r="F726" s="313" t="n">
        <v>57005.67</v>
      </c>
      <c r="G726" s="313" t="n">
        <v>0</v>
      </c>
      <c r="H726" s="142" t="s">
        <v>2369</v>
      </c>
      <c r="I726" s="95" t="s">
        <v>420</v>
      </c>
      <c r="J726" s="95" t="s">
        <v>420</v>
      </c>
      <c r="K726" s="95" t="s">
        <v>420</v>
      </c>
    </row>
    <row r="727" s="287" customFormat="true" ht="30.75" hidden="false" customHeight="true" outlineLevel="0" collapsed="false">
      <c r="A727" s="90" t="n">
        <f aca="false">A726+1</f>
        <v>723</v>
      </c>
      <c r="B727" s="184" t="s">
        <v>4974</v>
      </c>
      <c r="C727" s="142" t="s">
        <v>4975</v>
      </c>
      <c r="D727" s="234" t="s">
        <v>4976</v>
      </c>
      <c r="E727" s="95" t="s">
        <v>4853</v>
      </c>
      <c r="F727" s="313" t="n">
        <v>380000</v>
      </c>
      <c r="G727" s="313" t="n">
        <v>380000</v>
      </c>
      <c r="H727" s="142" t="s">
        <v>2369</v>
      </c>
      <c r="I727" s="95" t="s">
        <v>420</v>
      </c>
      <c r="J727" s="95" t="s">
        <v>420</v>
      </c>
      <c r="K727" s="95" t="s">
        <v>420</v>
      </c>
    </row>
    <row r="728" s="287" customFormat="true" ht="54" hidden="false" customHeight="true" outlineLevel="0" collapsed="false">
      <c r="A728" s="90" t="n">
        <f aca="false">A727+1</f>
        <v>724</v>
      </c>
      <c r="B728" s="184" t="s">
        <v>4977</v>
      </c>
      <c r="C728" s="142" t="s">
        <v>4368</v>
      </c>
      <c r="D728" s="234" t="s">
        <v>4978</v>
      </c>
      <c r="E728" s="95" t="s">
        <v>4853</v>
      </c>
      <c r="F728" s="313" t="n">
        <v>200000</v>
      </c>
      <c r="G728" s="313" t="n">
        <v>153333.38</v>
      </c>
      <c r="H728" s="142" t="s">
        <v>2369</v>
      </c>
      <c r="I728" s="95" t="s">
        <v>420</v>
      </c>
      <c r="J728" s="95" t="s">
        <v>420</v>
      </c>
      <c r="K728" s="95" t="s">
        <v>420</v>
      </c>
    </row>
    <row r="729" s="287" customFormat="true" ht="54" hidden="false" customHeight="true" outlineLevel="0" collapsed="false">
      <c r="A729" s="90" t="n">
        <f aca="false">A728+1</f>
        <v>725</v>
      </c>
      <c r="B729" s="184" t="s">
        <v>4979</v>
      </c>
      <c r="C729" s="142" t="s">
        <v>4851</v>
      </c>
      <c r="D729" s="234" t="s">
        <v>4980</v>
      </c>
      <c r="E729" s="95" t="s">
        <v>4853</v>
      </c>
      <c r="F729" s="313" t="n">
        <v>51512.83</v>
      </c>
      <c r="G729" s="313" t="n">
        <v>0</v>
      </c>
      <c r="H729" s="142" t="s">
        <v>2369</v>
      </c>
      <c r="I729" s="95" t="s">
        <v>420</v>
      </c>
      <c r="J729" s="95" t="s">
        <v>420</v>
      </c>
      <c r="K729" s="95" t="s">
        <v>420</v>
      </c>
    </row>
    <row r="730" s="287" customFormat="true" ht="54" hidden="false" customHeight="true" outlineLevel="0" collapsed="false">
      <c r="A730" s="90" t="n">
        <f aca="false">A729+1</f>
        <v>726</v>
      </c>
      <c r="B730" s="184" t="s">
        <v>4981</v>
      </c>
      <c r="C730" s="142" t="s">
        <v>4851</v>
      </c>
      <c r="D730" s="234" t="s">
        <v>4982</v>
      </c>
      <c r="E730" s="95" t="s">
        <v>4853</v>
      </c>
      <c r="F730" s="313" t="n">
        <v>51512.83</v>
      </c>
      <c r="G730" s="313" t="n">
        <v>0</v>
      </c>
      <c r="H730" s="142" t="s">
        <v>2369</v>
      </c>
      <c r="I730" s="95" t="s">
        <v>420</v>
      </c>
      <c r="J730" s="95" t="s">
        <v>420</v>
      </c>
      <c r="K730" s="95" t="s">
        <v>420</v>
      </c>
    </row>
    <row r="731" s="287" customFormat="true" ht="50.25" hidden="false" customHeight="true" outlineLevel="0" collapsed="false">
      <c r="A731" s="90" t="n">
        <f aca="false">A730+1</f>
        <v>727</v>
      </c>
      <c r="B731" s="184" t="s">
        <v>4983</v>
      </c>
      <c r="C731" s="142" t="s">
        <v>4851</v>
      </c>
      <c r="D731" s="234" t="s">
        <v>4984</v>
      </c>
      <c r="E731" s="95" t="s">
        <v>4853</v>
      </c>
      <c r="F731" s="313" t="n">
        <v>51512.83</v>
      </c>
      <c r="G731" s="313" t="n">
        <v>0</v>
      </c>
      <c r="H731" s="142" t="s">
        <v>2369</v>
      </c>
      <c r="I731" s="95" t="s">
        <v>420</v>
      </c>
      <c r="J731" s="95" t="s">
        <v>420</v>
      </c>
      <c r="K731" s="95" t="s">
        <v>420</v>
      </c>
    </row>
    <row r="732" s="287" customFormat="true" ht="50.25" hidden="false" customHeight="true" outlineLevel="0" collapsed="false">
      <c r="A732" s="90" t="n">
        <f aca="false">A731+1</f>
        <v>728</v>
      </c>
      <c r="B732" s="184" t="s">
        <v>4985</v>
      </c>
      <c r="C732" s="142" t="s">
        <v>4986</v>
      </c>
      <c r="D732" s="234" t="s">
        <v>4987</v>
      </c>
      <c r="E732" s="95" t="s">
        <v>4853</v>
      </c>
      <c r="F732" s="313" t="n">
        <v>135860</v>
      </c>
      <c r="G732" s="313" t="n">
        <v>56608.38</v>
      </c>
      <c r="H732" s="142" t="s">
        <v>2369</v>
      </c>
      <c r="I732" s="95" t="s">
        <v>420</v>
      </c>
      <c r="J732" s="95" t="s">
        <v>420</v>
      </c>
      <c r="K732" s="95" t="s">
        <v>420</v>
      </c>
    </row>
    <row r="733" s="287" customFormat="true" ht="39.75" hidden="false" customHeight="true" outlineLevel="0" collapsed="false">
      <c r="A733" s="90" t="n">
        <f aca="false">A732+1</f>
        <v>729</v>
      </c>
      <c r="B733" s="184" t="s">
        <v>4988</v>
      </c>
      <c r="C733" s="142" t="s">
        <v>4989</v>
      </c>
      <c r="D733" s="234" t="s">
        <v>4990</v>
      </c>
      <c r="E733" s="95" t="s">
        <v>4853</v>
      </c>
      <c r="F733" s="313" t="n">
        <v>117567</v>
      </c>
      <c r="G733" s="313" t="n">
        <v>0</v>
      </c>
      <c r="H733" s="142" t="s">
        <v>2369</v>
      </c>
      <c r="I733" s="95" t="s">
        <v>420</v>
      </c>
      <c r="J733" s="95" t="s">
        <v>420</v>
      </c>
      <c r="K733" s="95" t="s">
        <v>420</v>
      </c>
    </row>
    <row r="734" s="287" customFormat="true" ht="50.25" hidden="false" customHeight="true" outlineLevel="0" collapsed="false">
      <c r="A734" s="90" t="n">
        <f aca="false">A733+1</f>
        <v>730</v>
      </c>
      <c r="B734" s="184" t="s">
        <v>4991</v>
      </c>
      <c r="C734" s="142" t="s">
        <v>4851</v>
      </c>
      <c r="D734" s="234" t="s">
        <v>4992</v>
      </c>
      <c r="E734" s="95" t="s">
        <v>4853</v>
      </c>
      <c r="F734" s="313" t="n">
        <v>51512.83</v>
      </c>
      <c r="G734" s="313" t="n">
        <v>0</v>
      </c>
      <c r="H734" s="142" t="s">
        <v>2369</v>
      </c>
      <c r="I734" s="95" t="s">
        <v>420</v>
      </c>
      <c r="J734" s="95" t="s">
        <v>420</v>
      </c>
      <c r="K734" s="95" t="s">
        <v>420</v>
      </c>
    </row>
    <row r="735" s="287" customFormat="true" ht="30" hidden="false" customHeight="true" outlineLevel="0" collapsed="false">
      <c r="A735" s="90" t="n">
        <f aca="false">A734+1</f>
        <v>731</v>
      </c>
      <c r="B735" s="184" t="s">
        <v>4993</v>
      </c>
      <c r="C735" s="142" t="s">
        <v>4994</v>
      </c>
      <c r="D735" s="234" t="s">
        <v>4995</v>
      </c>
      <c r="E735" s="95" t="s">
        <v>4853</v>
      </c>
      <c r="F735" s="313" t="n">
        <v>75721</v>
      </c>
      <c r="G735" s="313" t="n">
        <v>0</v>
      </c>
      <c r="H735" s="142" t="s">
        <v>2369</v>
      </c>
      <c r="I735" s="95" t="s">
        <v>420</v>
      </c>
      <c r="J735" s="95" t="s">
        <v>420</v>
      </c>
      <c r="K735" s="95" t="s">
        <v>420</v>
      </c>
    </row>
    <row r="736" s="287" customFormat="true" ht="30" hidden="false" customHeight="true" outlineLevel="0" collapsed="false">
      <c r="A736" s="90" t="n">
        <f aca="false">A735+1</f>
        <v>732</v>
      </c>
      <c r="B736" s="184" t="s">
        <v>4996</v>
      </c>
      <c r="C736" s="142" t="s">
        <v>4892</v>
      </c>
      <c r="D736" s="234" t="s">
        <v>4997</v>
      </c>
      <c r="E736" s="95" t="s">
        <v>4853</v>
      </c>
      <c r="F736" s="313" t="n">
        <v>86500</v>
      </c>
      <c r="G736" s="313" t="n">
        <v>0</v>
      </c>
      <c r="H736" s="142" t="s">
        <v>2369</v>
      </c>
      <c r="I736" s="95" t="s">
        <v>420</v>
      </c>
      <c r="J736" s="95" t="s">
        <v>420</v>
      </c>
      <c r="K736" s="95" t="s">
        <v>420</v>
      </c>
    </row>
    <row r="737" s="287" customFormat="true" ht="44.25" hidden="false" customHeight="true" outlineLevel="0" collapsed="false">
      <c r="A737" s="90" t="n">
        <f aca="false">A736+1</f>
        <v>733</v>
      </c>
      <c r="B737" s="184" t="s">
        <v>4998</v>
      </c>
      <c r="C737" s="142" t="s">
        <v>4851</v>
      </c>
      <c r="D737" s="234" t="s">
        <v>4999</v>
      </c>
      <c r="E737" s="95" t="s">
        <v>4853</v>
      </c>
      <c r="F737" s="313" t="n">
        <v>51512.83</v>
      </c>
      <c r="G737" s="313" t="n">
        <v>0</v>
      </c>
      <c r="H737" s="142" t="s">
        <v>2369</v>
      </c>
      <c r="I737" s="95" t="s">
        <v>420</v>
      </c>
      <c r="J737" s="95" t="s">
        <v>420</v>
      </c>
      <c r="K737" s="95" t="s">
        <v>420</v>
      </c>
    </row>
    <row r="738" s="287" customFormat="true" ht="44.25" hidden="false" customHeight="true" outlineLevel="0" collapsed="false">
      <c r="A738" s="90" t="n">
        <f aca="false">A737+1</f>
        <v>734</v>
      </c>
      <c r="B738" s="184" t="s">
        <v>5000</v>
      </c>
      <c r="C738" s="142" t="s">
        <v>4851</v>
      </c>
      <c r="D738" s="234" t="s">
        <v>5001</v>
      </c>
      <c r="E738" s="95" t="s">
        <v>4853</v>
      </c>
      <c r="F738" s="313" t="n">
        <v>51512.83</v>
      </c>
      <c r="G738" s="313" t="n">
        <v>0</v>
      </c>
      <c r="H738" s="142" t="s">
        <v>2369</v>
      </c>
      <c r="I738" s="95" t="s">
        <v>420</v>
      </c>
      <c r="J738" s="95" t="s">
        <v>420</v>
      </c>
      <c r="K738" s="95" t="s">
        <v>420</v>
      </c>
    </row>
    <row r="739" s="287" customFormat="true" ht="44.25" hidden="false" customHeight="true" outlineLevel="0" collapsed="false">
      <c r="A739" s="90" t="n">
        <f aca="false">A738+1</f>
        <v>735</v>
      </c>
      <c r="B739" s="184" t="s">
        <v>5002</v>
      </c>
      <c r="C739" s="142" t="s">
        <v>4851</v>
      </c>
      <c r="D739" s="234" t="s">
        <v>5003</v>
      </c>
      <c r="E739" s="95" t="s">
        <v>4853</v>
      </c>
      <c r="F739" s="313" t="n">
        <v>51512.83</v>
      </c>
      <c r="G739" s="313" t="n">
        <v>0</v>
      </c>
      <c r="H739" s="142" t="s">
        <v>2369</v>
      </c>
      <c r="I739" s="95" t="s">
        <v>420</v>
      </c>
      <c r="J739" s="95" t="s">
        <v>420</v>
      </c>
      <c r="K739" s="95" t="s">
        <v>420</v>
      </c>
    </row>
    <row r="740" s="287" customFormat="true" ht="30.75" hidden="false" customHeight="true" outlineLevel="0" collapsed="false">
      <c r="A740" s="90" t="n">
        <f aca="false">A739+1</f>
        <v>736</v>
      </c>
      <c r="B740" s="184" t="s">
        <v>5004</v>
      </c>
      <c r="C740" s="142" t="s">
        <v>5005</v>
      </c>
      <c r="D740" s="234" t="s">
        <v>5006</v>
      </c>
      <c r="E740" s="95" t="s">
        <v>4853</v>
      </c>
      <c r="F740" s="313" t="n">
        <v>62282.09</v>
      </c>
      <c r="G740" s="313" t="n">
        <v>0</v>
      </c>
      <c r="H740" s="142" t="s">
        <v>2369</v>
      </c>
      <c r="I740" s="95" t="s">
        <v>420</v>
      </c>
      <c r="J740" s="95" t="s">
        <v>420</v>
      </c>
      <c r="K740" s="95" t="s">
        <v>420</v>
      </c>
    </row>
    <row r="741" s="287" customFormat="true" ht="30.75" hidden="false" customHeight="true" outlineLevel="0" collapsed="false">
      <c r="A741" s="90" t="n">
        <f aca="false">A740+1</f>
        <v>737</v>
      </c>
      <c r="B741" s="184" t="s">
        <v>5007</v>
      </c>
      <c r="C741" s="142" t="s">
        <v>5008</v>
      </c>
      <c r="D741" s="234" t="s">
        <v>5009</v>
      </c>
      <c r="E741" s="95" t="s">
        <v>4853</v>
      </c>
      <c r="F741" s="313" t="n">
        <v>20712</v>
      </c>
      <c r="G741" s="313" t="n">
        <v>0</v>
      </c>
      <c r="H741" s="142" t="s">
        <v>2369</v>
      </c>
      <c r="I741" s="95" t="s">
        <v>420</v>
      </c>
      <c r="J741" s="95" t="s">
        <v>420</v>
      </c>
      <c r="K741" s="95" t="s">
        <v>420</v>
      </c>
    </row>
    <row r="742" s="287" customFormat="true" ht="30.75" hidden="false" customHeight="true" outlineLevel="0" collapsed="false">
      <c r="A742" s="90" t="n">
        <f aca="false">A741+1</f>
        <v>738</v>
      </c>
      <c r="B742" s="184" t="s">
        <v>5010</v>
      </c>
      <c r="C742" s="142" t="s">
        <v>5008</v>
      </c>
      <c r="D742" s="234" t="s">
        <v>5011</v>
      </c>
      <c r="E742" s="95" t="s">
        <v>4853</v>
      </c>
      <c r="F742" s="313" t="n">
        <v>20712</v>
      </c>
      <c r="G742" s="313" t="n">
        <v>0</v>
      </c>
      <c r="H742" s="142" t="s">
        <v>2369</v>
      </c>
      <c r="I742" s="95" t="s">
        <v>420</v>
      </c>
      <c r="J742" s="95" t="s">
        <v>420</v>
      </c>
      <c r="K742" s="95" t="s">
        <v>420</v>
      </c>
    </row>
    <row r="743" s="287" customFormat="true" ht="30.75" hidden="false" customHeight="true" outlineLevel="0" collapsed="false">
      <c r="A743" s="90" t="n">
        <f aca="false">A742+1</f>
        <v>739</v>
      </c>
      <c r="B743" s="184" t="s">
        <v>5012</v>
      </c>
      <c r="C743" s="142" t="s">
        <v>5008</v>
      </c>
      <c r="D743" s="234" t="s">
        <v>5013</v>
      </c>
      <c r="E743" s="95" t="s">
        <v>4853</v>
      </c>
      <c r="F743" s="313" t="n">
        <v>20712</v>
      </c>
      <c r="G743" s="313" t="n">
        <v>0</v>
      </c>
      <c r="H743" s="142" t="s">
        <v>2369</v>
      </c>
      <c r="I743" s="95" t="s">
        <v>420</v>
      </c>
      <c r="J743" s="95" t="s">
        <v>420</v>
      </c>
      <c r="K743" s="95" t="s">
        <v>420</v>
      </c>
    </row>
    <row r="744" s="287" customFormat="true" ht="30.75" hidden="false" customHeight="true" outlineLevel="0" collapsed="false">
      <c r="A744" s="90" t="n">
        <f aca="false">A743+1</f>
        <v>740</v>
      </c>
      <c r="B744" s="184" t="s">
        <v>5014</v>
      </c>
      <c r="C744" s="142" t="s">
        <v>5008</v>
      </c>
      <c r="D744" s="234" t="s">
        <v>5015</v>
      </c>
      <c r="E744" s="95" t="s">
        <v>4853</v>
      </c>
      <c r="F744" s="313" t="n">
        <v>20712</v>
      </c>
      <c r="G744" s="313" t="n">
        <v>0</v>
      </c>
      <c r="H744" s="142" t="s">
        <v>2369</v>
      </c>
      <c r="I744" s="95" t="s">
        <v>420</v>
      </c>
      <c r="J744" s="95" t="s">
        <v>420</v>
      </c>
      <c r="K744" s="95" t="s">
        <v>420</v>
      </c>
    </row>
    <row r="745" s="287" customFormat="true" ht="30.75" hidden="false" customHeight="true" outlineLevel="0" collapsed="false">
      <c r="A745" s="90" t="n">
        <f aca="false">A744+1</f>
        <v>741</v>
      </c>
      <c r="B745" s="184" t="s">
        <v>5016</v>
      </c>
      <c r="C745" s="142" t="s">
        <v>5008</v>
      </c>
      <c r="D745" s="234" t="s">
        <v>5017</v>
      </c>
      <c r="E745" s="95" t="s">
        <v>4853</v>
      </c>
      <c r="F745" s="313" t="n">
        <v>20712</v>
      </c>
      <c r="G745" s="313" t="n">
        <v>0</v>
      </c>
      <c r="H745" s="142" t="s">
        <v>2369</v>
      </c>
      <c r="I745" s="95" t="s">
        <v>420</v>
      </c>
      <c r="J745" s="95" t="s">
        <v>420</v>
      </c>
      <c r="K745" s="95" t="s">
        <v>420</v>
      </c>
    </row>
    <row r="746" s="287" customFormat="true" ht="30.75" hidden="false" customHeight="true" outlineLevel="0" collapsed="false">
      <c r="A746" s="90" t="n">
        <f aca="false">A745+1</f>
        <v>742</v>
      </c>
      <c r="B746" s="184" t="s">
        <v>5018</v>
      </c>
      <c r="C746" s="142" t="s">
        <v>5008</v>
      </c>
      <c r="D746" s="234" t="s">
        <v>5017</v>
      </c>
      <c r="E746" s="95" t="s">
        <v>4853</v>
      </c>
      <c r="F746" s="313" t="n">
        <v>20712</v>
      </c>
      <c r="G746" s="313" t="n">
        <v>0</v>
      </c>
      <c r="H746" s="142" t="s">
        <v>2369</v>
      </c>
      <c r="I746" s="95" t="s">
        <v>420</v>
      </c>
      <c r="J746" s="95" t="s">
        <v>420</v>
      </c>
      <c r="K746" s="95" t="s">
        <v>420</v>
      </c>
    </row>
    <row r="747" s="287" customFormat="true" ht="55.5" hidden="false" customHeight="true" outlineLevel="0" collapsed="false">
      <c r="A747" s="90" t="n">
        <f aca="false">A746+1</f>
        <v>743</v>
      </c>
      <c r="B747" s="184" t="s">
        <v>5019</v>
      </c>
      <c r="C747" s="142" t="s">
        <v>5020</v>
      </c>
      <c r="D747" s="234" t="s">
        <v>5021</v>
      </c>
      <c r="E747" s="95" t="s">
        <v>4853</v>
      </c>
      <c r="F747" s="313" t="n">
        <v>270000</v>
      </c>
      <c r="G747" s="313" t="n">
        <v>180000</v>
      </c>
      <c r="H747" s="142" t="s">
        <v>2369</v>
      </c>
      <c r="I747" s="95" t="s">
        <v>420</v>
      </c>
      <c r="J747" s="95" t="s">
        <v>420</v>
      </c>
      <c r="K747" s="95" t="s">
        <v>420</v>
      </c>
    </row>
    <row r="748" s="287" customFormat="true" ht="55.5" hidden="false" customHeight="true" outlineLevel="0" collapsed="false">
      <c r="A748" s="90" t="n">
        <f aca="false">A747+1</f>
        <v>744</v>
      </c>
      <c r="B748" s="184" t="s">
        <v>5022</v>
      </c>
      <c r="C748" s="142" t="s">
        <v>5023</v>
      </c>
      <c r="D748" s="234" t="s">
        <v>5024</v>
      </c>
      <c r="E748" s="95" t="s">
        <v>4853</v>
      </c>
      <c r="F748" s="313" t="n">
        <v>349000</v>
      </c>
      <c r="G748" s="313" t="n">
        <v>343183.33</v>
      </c>
      <c r="H748" s="142" t="s">
        <v>2369</v>
      </c>
      <c r="I748" s="95" t="s">
        <v>420</v>
      </c>
      <c r="J748" s="95" t="s">
        <v>420</v>
      </c>
      <c r="K748" s="95" t="s">
        <v>420</v>
      </c>
    </row>
    <row r="749" s="287" customFormat="true" ht="55.5" hidden="false" customHeight="true" outlineLevel="0" collapsed="false">
      <c r="A749" s="90" t="n">
        <f aca="false">A748+1</f>
        <v>745</v>
      </c>
      <c r="B749" s="184" t="s">
        <v>5025</v>
      </c>
      <c r="C749" s="142" t="s">
        <v>5026</v>
      </c>
      <c r="D749" s="234" t="s">
        <v>5027</v>
      </c>
      <c r="E749" s="95" t="s">
        <v>4853</v>
      </c>
      <c r="F749" s="313" t="n">
        <v>239428.31</v>
      </c>
      <c r="G749" s="313" t="n">
        <v>173585.39</v>
      </c>
      <c r="H749" s="142" t="s">
        <v>2369</v>
      </c>
      <c r="I749" s="95" t="s">
        <v>420</v>
      </c>
      <c r="J749" s="95" t="s">
        <v>420</v>
      </c>
      <c r="K749" s="95" t="s">
        <v>420</v>
      </c>
    </row>
    <row r="750" s="287" customFormat="true" ht="55.5" hidden="false" customHeight="true" outlineLevel="0" collapsed="false">
      <c r="A750" s="90" t="n">
        <f aca="false">A749+1</f>
        <v>746</v>
      </c>
      <c r="B750" s="184" t="s">
        <v>5028</v>
      </c>
      <c r="C750" s="142" t="s">
        <v>5029</v>
      </c>
      <c r="D750" s="234" t="s">
        <v>5030</v>
      </c>
      <c r="E750" s="95" t="s">
        <v>4853</v>
      </c>
      <c r="F750" s="313" t="n">
        <v>2385000</v>
      </c>
      <c r="G750" s="313" t="n">
        <v>993749.86</v>
      </c>
      <c r="H750" s="142" t="s">
        <v>2369</v>
      </c>
      <c r="I750" s="95" t="s">
        <v>420</v>
      </c>
      <c r="J750" s="95" t="s">
        <v>420</v>
      </c>
      <c r="K750" s="95" t="s">
        <v>420</v>
      </c>
    </row>
    <row r="751" s="287" customFormat="true" ht="39" hidden="false" customHeight="true" outlineLevel="0" collapsed="false">
      <c r="A751" s="90" t="n">
        <f aca="false">A750+1</f>
        <v>747</v>
      </c>
      <c r="B751" s="184" t="s">
        <v>5031</v>
      </c>
      <c r="C751" s="142" t="s">
        <v>5032</v>
      </c>
      <c r="D751" s="234" t="s">
        <v>5033</v>
      </c>
      <c r="E751" s="95" t="s">
        <v>4853</v>
      </c>
      <c r="F751" s="313" t="n">
        <v>2305000</v>
      </c>
      <c r="G751" s="313" t="n">
        <v>729916.53</v>
      </c>
      <c r="H751" s="142" t="s">
        <v>2369</v>
      </c>
      <c r="I751" s="95" t="s">
        <v>420</v>
      </c>
      <c r="J751" s="95" t="s">
        <v>420</v>
      </c>
      <c r="K751" s="95" t="s">
        <v>420</v>
      </c>
    </row>
    <row r="752" s="287" customFormat="true" ht="39" hidden="false" customHeight="true" outlineLevel="0" collapsed="false">
      <c r="A752" s="90" t="n">
        <f aca="false">A751+1</f>
        <v>748</v>
      </c>
      <c r="B752" s="184" t="s">
        <v>5034</v>
      </c>
      <c r="C752" s="142" t="s">
        <v>5035</v>
      </c>
      <c r="D752" s="234" t="s">
        <v>5036</v>
      </c>
      <c r="E752" s="95" t="s">
        <v>4853</v>
      </c>
      <c r="F752" s="313" t="n">
        <v>2940500</v>
      </c>
      <c r="G752" s="313" t="n">
        <v>1421241.77</v>
      </c>
      <c r="H752" s="142" t="s">
        <v>2369</v>
      </c>
      <c r="I752" s="95" t="s">
        <v>420</v>
      </c>
      <c r="J752" s="95" t="s">
        <v>420</v>
      </c>
      <c r="K752" s="95" t="s">
        <v>420</v>
      </c>
    </row>
    <row r="753" s="287" customFormat="true" ht="53.25" hidden="false" customHeight="true" outlineLevel="0" collapsed="false">
      <c r="A753" s="90" t="n">
        <f aca="false">A752+1</f>
        <v>749</v>
      </c>
      <c r="B753" s="184" t="s">
        <v>5037</v>
      </c>
      <c r="C753" s="142" t="s">
        <v>5038</v>
      </c>
      <c r="D753" s="234" t="s">
        <v>5039</v>
      </c>
      <c r="E753" s="95" t="s">
        <v>4853</v>
      </c>
      <c r="F753" s="313" t="n">
        <v>4411356</v>
      </c>
      <c r="G753" s="313" t="n">
        <v>0</v>
      </c>
      <c r="H753" s="142" t="s">
        <v>2369</v>
      </c>
      <c r="I753" s="95" t="s">
        <v>420</v>
      </c>
      <c r="J753" s="95" t="s">
        <v>420</v>
      </c>
      <c r="K753" s="95" t="s">
        <v>420</v>
      </c>
    </row>
    <row r="754" s="287" customFormat="true" ht="27.75" hidden="false" customHeight="true" outlineLevel="0" collapsed="false">
      <c r="A754" s="90" t="n">
        <f aca="false">A753+1</f>
        <v>750</v>
      </c>
      <c r="B754" s="184" t="s">
        <v>5040</v>
      </c>
      <c r="C754" s="142" t="s">
        <v>5041</v>
      </c>
      <c r="D754" s="234" t="s">
        <v>5042</v>
      </c>
      <c r="E754" s="95" t="s">
        <v>4853</v>
      </c>
      <c r="F754" s="313" t="n">
        <v>72088.42</v>
      </c>
      <c r="G754" s="313" t="n">
        <v>0</v>
      </c>
      <c r="H754" s="142" t="s">
        <v>2369</v>
      </c>
      <c r="I754" s="95" t="s">
        <v>420</v>
      </c>
      <c r="J754" s="95" t="s">
        <v>420</v>
      </c>
      <c r="K754" s="95" t="s">
        <v>420</v>
      </c>
    </row>
    <row r="755" s="287" customFormat="true" ht="27.75" hidden="false" customHeight="true" outlineLevel="0" collapsed="false">
      <c r="A755" s="90" t="n">
        <f aca="false">A754+1</f>
        <v>751</v>
      </c>
      <c r="B755" s="184" t="s">
        <v>5043</v>
      </c>
      <c r="C755" s="142" t="s">
        <v>5044</v>
      </c>
      <c r="D755" s="234" t="s">
        <v>5045</v>
      </c>
      <c r="E755" s="95" t="s">
        <v>4853</v>
      </c>
      <c r="F755" s="313" t="n">
        <v>72088.42</v>
      </c>
      <c r="G755" s="313" t="n">
        <v>0</v>
      </c>
      <c r="H755" s="142" t="s">
        <v>2369</v>
      </c>
      <c r="I755" s="95" t="s">
        <v>420</v>
      </c>
      <c r="J755" s="95" t="s">
        <v>420</v>
      </c>
      <c r="K755" s="95" t="s">
        <v>420</v>
      </c>
    </row>
    <row r="756" s="287" customFormat="true" ht="27.75" hidden="false" customHeight="true" outlineLevel="0" collapsed="false">
      <c r="A756" s="90" t="n">
        <f aca="false">A755+1</f>
        <v>752</v>
      </c>
      <c r="B756" s="184" t="s">
        <v>5046</v>
      </c>
      <c r="C756" s="142" t="s">
        <v>5047</v>
      </c>
      <c r="D756" s="234" t="s">
        <v>5048</v>
      </c>
      <c r="E756" s="95" t="s">
        <v>4853</v>
      </c>
      <c r="F756" s="313" t="n">
        <v>72738.63</v>
      </c>
      <c r="G756" s="313" t="n">
        <v>0</v>
      </c>
      <c r="H756" s="142" t="s">
        <v>2369</v>
      </c>
      <c r="I756" s="95" t="s">
        <v>420</v>
      </c>
      <c r="J756" s="95" t="s">
        <v>420</v>
      </c>
      <c r="K756" s="95" t="s">
        <v>420</v>
      </c>
    </row>
    <row r="757" s="287" customFormat="true" ht="27.75" hidden="false" customHeight="true" outlineLevel="0" collapsed="false">
      <c r="A757" s="90" t="n">
        <f aca="false">A756+1</f>
        <v>753</v>
      </c>
      <c r="B757" s="184" t="s">
        <v>5049</v>
      </c>
      <c r="C757" s="142" t="s">
        <v>5050</v>
      </c>
      <c r="D757" s="234" t="s">
        <v>5051</v>
      </c>
      <c r="E757" s="95" t="s">
        <v>4853</v>
      </c>
      <c r="F757" s="313" t="n">
        <v>274350</v>
      </c>
      <c r="G757" s="313" t="n">
        <v>177238.8</v>
      </c>
      <c r="H757" s="142" t="s">
        <v>2369</v>
      </c>
      <c r="I757" s="95" t="s">
        <v>420</v>
      </c>
      <c r="J757" s="95" t="s">
        <v>420</v>
      </c>
      <c r="K757" s="95" t="s">
        <v>420</v>
      </c>
    </row>
    <row r="758" s="287" customFormat="true" ht="27.75" hidden="false" customHeight="true" outlineLevel="0" collapsed="false">
      <c r="A758" s="90" t="n">
        <f aca="false">A757+1</f>
        <v>754</v>
      </c>
      <c r="B758" s="184" t="s">
        <v>5052</v>
      </c>
      <c r="C758" s="142" t="s">
        <v>5053</v>
      </c>
      <c r="D758" s="234" t="s">
        <v>5054</v>
      </c>
      <c r="E758" s="95" t="s">
        <v>4853</v>
      </c>
      <c r="F758" s="313" t="n">
        <v>79969.58</v>
      </c>
      <c r="G758" s="313" t="n">
        <v>0</v>
      </c>
      <c r="H758" s="142" t="s">
        <v>2369</v>
      </c>
      <c r="I758" s="95" t="s">
        <v>420</v>
      </c>
      <c r="J758" s="95" t="s">
        <v>420</v>
      </c>
      <c r="K758" s="95" t="s">
        <v>420</v>
      </c>
    </row>
    <row r="759" s="287" customFormat="true" ht="27.75" hidden="false" customHeight="true" outlineLevel="0" collapsed="false">
      <c r="A759" s="90" t="n">
        <f aca="false">A758+1</f>
        <v>755</v>
      </c>
      <c r="B759" s="184" t="s">
        <v>5055</v>
      </c>
      <c r="C759" s="142" t="s">
        <v>3304</v>
      </c>
      <c r="D759" s="234" t="s">
        <v>5056</v>
      </c>
      <c r="E759" s="95" t="s">
        <v>4853</v>
      </c>
      <c r="F759" s="313" t="n">
        <v>126466.8</v>
      </c>
      <c r="G759" s="313" t="n">
        <v>109604.64</v>
      </c>
      <c r="H759" s="142" t="s">
        <v>2369</v>
      </c>
      <c r="I759" s="95" t="s">
        <v>420</v>
      </c>
      <c r="J759" s="95" t="s">
        <v>420</v>
      </c>
      <c r="K759" s="95" t="s">
        <v>420</v>
      </c>
    </row>
    <row r="760" s="287" customFormat="true" ht="53.25" hidden="false" customHeight="true" outlineLevel="0" collapsed="false">
      <c r="A760" s="90" t="n">
        <f aca="false">A759+1</f>
        <v>756</v>
      </c>
      <c r="B760" s="184" t="s">
        <v>5057</v>
      </c>
      <c r="C760" s="142" t="s">
        <v>5058</v>
      </c>
      <c r="D760" s="234" t="s">
        <v>5059</v>
      </c>
      <c r="E760" s="95" t="s">
        <v>4853</v>
      </c>
      <c r="F760" s="313" t="n">
        <v>295083.9</v>
      </c>
      <c r="G760" s="313" t="n">
        <v>221312.85</v>
      </c>
      <c r="H760" s="142" t="s">
        <v>2369</v>
      </c>
      <c r="I760" s="95" t="s">
        <v>420</v>
      </c>
      <c r="J760" s="95" t="s">
        <v>420</v>
      </c>
      <c r="K760" s="95" t="s">
        <v>420</v>
      </c>
    </row>
    <row r="761" s="287" customFormat="true" ht="35.25" hidden="false" customHeight="true" outlineLevel="0" collapsed="false">
      <c r="A761" s="90" t="n">
        <f aca="false">A760+1</f>
        <v>757</v>
      </c>
      <c r="B761" s="184" t="s">
        <v>5060</v>
      </c>
      <c r="C761" s="142" t="s">
        <v>5061</v>
      </c>
      <c r="D761" s="234" t="s">
        <v>5062</v>
      </c>
      <c r="E761" s="95" t="s">
        <v>4853</v>
      </c>
      <c r="F761" s="313" t="n">
        <v>179500</v>
      </c>
      <c r="G761" s="313" t="n">
        <v>122658.27</v>
      </c>
      <c r="H761" s="142" t="s">
        <v>2369</v>
      </c>
      <c r="I761" s="95" t="s">
        <v>420</v>
      </c>
      <c r="J761" s="95" t="s">
        <v>420</v>
      </c>
      <c r="K761" s="95" t="s">
        <v>420</v>
      </c>
    </row>
    <row r="762" s="287" customFormat="true" ht="35.25" hidden="false" customHeight="true" outlineLevel="0" collapsed="false">
      <c r="A762" s="90" t="n">
        <f aca="false">A761+1</f>
        <v>758</v>
      </c>
      <c r="B762" s="184" t="s">
        <v>5063</v>
      </c>
      <c r="C762" s="142" t="s">
        <v>5064</v>
      </c>
      <c r="D762" s="234" t="s">
        <v>5065</v>
      </c>
      <c r="E762" s="95" t="s">
        <v>4853</v>
      </c>
      <c r="F762" s="313" t="n">
        <v>118000</v>
      </c>
      <c r="G762" s="313" t="n">
        <v>80633.27</v>
      </c>
      <c r="H762" s="142" t="s">
        <v>2369</v>
      </c>
      <c r="I762" s="95" t="s">
        <v>420</v>
      </c>
      <c r="J762" s="95" t="s">
        <v>420</v>
      </c>
      <c r="K762" s="95" t="s">
        <v>420</v>
      </c>
    </row>
    <row r="763" s="287" customFormat="true" ht="37.5" hidden="false" customHeight="true" outlineLevel="0" collapsed="false">
      <c r="A763" s="90" t="n">
        <f aca="false">A762+1</f>
        <v>759</v>
      </c>
      <c r="B763" s="184" t="s">
        <v>5066</v>
      </c>
      <c r="C763" s="142" t="s">
        <v>5067</v>
      </c>
      <c r="D763" s="234" t="s">
        <v>5068</v>
      </c>
      <c r="E763" s="95" t="s">
        <v>4853</v>
      </c>
      <c r="F763" s="313" t="n">
        <v>52325</v>
      </c>
      <c r="G763" s="313" t="n">
        <v>0</v>
      </c>
      <c r="H763" s="142" t="s">
        <v>2369</v>
      </c>
      <c r="I763" s="95" t="s">
        <v>420</v>
      </c>
      <c r="J763" s="95" t="s">
        <v>420</v>
      </c>
      <c r="K763" s="95" t="s">
        <v>420</v>
      </c>
    </row>
    <row r="764" s="287" customFormat="true" ht="37.5" hidden="false" customHeight="true" outlineLevel="0" collapsed="false">
      <c r="A764" s="90" t="n">
        <f aca="false">A763+1</f>
        <v>760</v>
      </c>
      <c r="B764" s="184" t="s">
        <v>5069</v>
      </c>
      <c r="C764" s="142" t="s">
        <v>5070</v>
      </c>
      <c r="D764" s="234" t="s">
        <v>5071</v>
      </c>
      <c r="E764" s="95" t="s">
        <v>4853</v>
      </c>
      <c r="F764" s="313" t="n">
        <v>179000</v>
      </c>
      <c r="G764" s="313" t="n">
        <v>122316.73</v>
      </c>
      <c r="H764" s="142" t="s">
        <v>2369</v>
      </c>
      <c r="I764" s="95" t="s">
        <v>420</v>
      </c>
      <c r="J764" s="95" t="s">
        <v>420</v>
      </c>
      <c r="K764" s="95" t="s">
        <v>420</v>
      </c>
    </row>
    <row r="765" s="287" customFormat="true" ht="39" hidden="false" customHeight="true" outlineLevel="0" collapsed="false">
      <c r="A765" s="90" t="n">
        <f aca="false">A764+1</f>
        <v>761</v>
      </c>
      <c r="B765" s="184" t="s">
        <v>5072</v>
      </c>
      <c r="C765" s="142" t="s">
        <v>5073</v>
      </c>
      <c r="D765" s="234" t="s">
        <v>5074</v>
      </c>
      <c r="E765" s="95" t="s">
        <v>4853</v>
      </c>
      <c r="F765" s="313" t="n">
        <v>84808</v>
      </c>
      <c r="G765" s="313" t="n">
        <v>0</v>
      </c>
      <c r="H765" s="142" t="s">
        <v>2369</v>
      </c>
      <c r="I765" s="95" t="s">
        <v>420</v>
      </c>
      <c r="J765" s="95" t="s">
        <v>420</v>
      </c>
      <c r="K765" s="95" t="s">
        <v>420</v>
      </c>
    </row>
    <row r="766" s="287" customFormat="true" ht="39" hidden="false" customHeight="true" outlineLevel="0" collapsed="false">
      <c r="A766" s="90" t="n">
        <f aca="false">A765+1</f>
        <v>762</v>
      </c>
      <c r="B766" s="184" t="s">
        <v>5075</v>
      </c>
      <c r="C766" s="142" t="s">
        <v>5076</v>
      </c>
      <c r="D766" s="234" t="s">
        <v>5077</v>
      </c>
      <c r="E766" s="95" t="s">
        <v>4853</v>
      </c>
      <c r="F766" s="313" t="n">
        <v>91269</v>
      </c>
      <c r="G766" s="313" t="n">
        <v>0</v>
      </c>
      <c r="H766" s="142" t="s">
        <v>2369</v>
      </c>
      <c r="I766" s="95" t="s">
        <v>420</v>
      </c>
      <c r="J766" s="95" t="s">
        <v>420</v>
      </c>
      <c r="K766" s="95" t="s">
        <v>420</v>
      </c>
    </row>
    <row r="767" s="287" customFormat="true" ht="58.5" hidden="false" customHeight="true" outlineLevel="0" collapsed="false">
      <c r="A767" s="90" t="n">
        <f aca="false">A766+1</f>
        <v>763</v>
      </c>
      <c r="B767" s="184" t="s">
        <v>5078</v>
      </c>
      <c r="C767" s="142" t="s">
        <v>5079</v>
      </c>
      <c r="D767" s="234" t="s">
        <v>5080</v>
      </c>
      <c r="E767" s="95" t="s">
        <v>4853</v>
      </c>
      <c r="F767" s="313" t="n">
        <v>59897</v>
      </c>
      <c r="G767" s="313" t="n">
        <v>0</v>
      </c>
      <c r="H767" s="142" t="s">
        <v>2369</v>
      </c>
      <c r="I767" s="95" t="s">
        <v>420</v>
      </c>
      <c r="J767" s="95" t="s">
        <v>420</v>
      </c>
      <c r="K767" s="95" t="s">
        <v>420</v>
      </c>
    </row>
    <row r="768" s="287" customFormat="true" ht="58.5" hidden="false" customHeight="true" outlineLevel="0" collapsed="false">
      <c r="A768" s="90" t="n">
        <f aca="false">A767+1</f>
        <v>764</v>
      </c>
      <c r="B768" s="184" t="s">
        <v>5081</v>
      </c>
      <c r="C768" s="142" t="s">
        <v>5082</v>
      </c>
      <c r="D768" s="234" t="s">
        <v>5083</v>
      </c>
      <c r="E768" s="95" t="s">
        <v>4853</v>
      </c>
      <c r="F768" s="313" t="n">
        <v>60050</v>
      </c>
      <c r="G768" s="313" t="n">
        <v>0</v>
      </c>
      <c r="H768" s="142" t="s">
        <v>2369</v>
      </c>
      <c r="I768" s="95" t="s">
        <v>420</v>
      </c>
      <c r="J768" s="95" t="s">
        <v>420</v>
      </c>
      <c r="K768" s="95" t="s">
        <v>420</v>
      </c>
    </row>
    <row r="769" s="287" customFormat="true" ht="42" hidden="false" customHeight="true" outlineLevel="0" collapsed="false">
      <c r="A769" s="90" t="n">
        <f aca="false">A768+1</f>
        <v>765</v>
      </c>
      <c r="B769" s="184" t="s">
        <v>5084</v>
      </c>
      <c r="C769" s="142" t="s">
        <v>5085</v>
      </c>
      <c r="D769" s="234" t="s">
        <v>5086</v>
      </c>
      <c r="E769" s="95" t="s">
        <v>4853</v>
      </c>
      <c r="F769" s="313" t="n">
        <v>73000</v>
      </c>
      <c r="G769" s="313" t="n">
        <v>0</v>
      </c>
      <c r="H769" s="142" t="s">
        <v>2369</v>
      </c>
      <c r="I769" s="95" t="s">
        <v>420</v>
      </c>
      <c r="J769" s="95" t="s">
        <v>420</v>
      </c>
      <c r="K769" s="95" t="s">
        <v>420</v>
      </c>
    </row>
    <row r="770" s="287" customFormat="true" ht="42" hidden="false" customHeight="true" outlineLevel="0" collapsed="false">
      <c r="A770" s="90" t="n">
        <f aca="false">A769+1</f>
        <v>766</v>
      </c>
      <c r="B770" s="184" t="s">
        <v>5087</v>
      </c>
      <c r="C770" s="142" t="s">
        <v>5088</v>
      </c>
      <c r="D770" s="234" t="s">
        <v>5089</v>
      </c>
      <c r="E770" s="95" t="s">
        <v>4853</v>
      </c>
      <c r="F770" s="313" t="n">
        <v>75000</v>
      </c>
      <c r="G770" s="313" t="n">
        <v>0</v>
      </c>
      <c r="H770" s="142" t="s">
        <v>2369</v>
      </c>
      <c r="I770" s="95" t="s">
        <v>420</v>
      </c>
      <c r="J770" s="95" t="s">
        <v>420</v>
      </c>
      <c r="K770" s="95" t="s">
        <v>420</v>
      </c>
    </row>
    <row r="771" s="287" customFormat="true" ht="60.75" hidden="false" customHeight="true" outlineLevel="0" collapsed="false">
      <c r="A771" s="90" t="n">
        <f aca="false">A770+1</f>
        <v>767</v>
      </c>
      <c r="B771" s="184" t="s">
        <v>5090</v>
      </c>
      <c r="C771" s="142" t="s">
        <v>5091</v>
      </c>
      <c r="D771" s="234" t="s">
        <v>5092</v>
      </c>
      <c r="E771" s="95" t="s">
        <v>4853</v>
      </c>
      <c r="F771" s="313" t="n">
        <v>143990</v>
      </c>
      <c r="G771" s="313" t="n">
        <v>50396.63</v>
      </c>
      <c r="H771" s="142" t="s">
        <v>2369</v>
      </c>
      <c r="I771" s="95" t="s">
        <v>420</v>
      </c>
      <c r="J771" s="95" t="s">
        <v>420</v>
      </c>
      <c r="K771" s="95" t="s">
        <v>420</v>
      </c>
    </row>
    <row r="772" s="287" customFormat="true" ht="36.75" hidden="false" customHeight="true" outlineLevel="0" collapsed="false">
      <c r="A772" s="90" t="n">
        <f aca="false">A771+1</f>
        <v>768</v>
      </c>
      <c r="B772" s="184" t="s">
        <v>5093</v>
      </c>
      <c r="C772" s="142" t="s">
        <v>5094</v>
      </c>
      <c r="D772" s="234" t="s">
        <v>5095</v>
      </c>
      <c r="E772" s="95" t="s">
        <v>4853</v>
      </c>
      <c r="F772" s="313" t="n">
        <v>69150</v>
      </c>
      <c r="G772" s="313" t="n">
        <v>0</v>
      </c>
      <c r="H772" s="142" t="s">
        <v>2369</v>
      </c>
      <c r="I772" s="95" t="s">
        <v>420</v>
      </c>
      <c r="J772" s="95" t="s">
        <v>420</v>
      </c>
      <c r="K772" s="95" t="s">
        <v>420</v>
      </c>
    </row>
    <row r="773" customFormat="false" ht="34.5" hidden="false" customHeight="true" outlineLevel="0" collapsed="false">
      <c r="A773" s="90" t="n">
        <f aca="false">A772+1</f>
        <v>769</v>
      </c>
      <c r="B773" s="184" t="s">
        <v>5096</v>
      </c>
      <c r="C773" s="314" t="s">
        <v>5097</v>
      </c>
      <c r="D773" s="314" t="s">
        <v>5098</v>
      </c>
      <c r="E773" s="314" t="s">
        <v>5099</v>
      </c>
      <c r="F773" s="144" t="n">
        <v>102900</v>
      </c>
      <c r="G773" s="144" t="n">
        <v>46733.75</v>
      </c>
      <c r="H773" s="110" t="s">
        <v>2369</v>
      </c>
      <c r="I773" s="90" t="s">
        <v>420</v>
      </c>
      <c r="J773" s="90" t="s">
        <v>420</v>
      </c>
      <c r="K773" s="90" t="s">
        <v>420</v>
      </c>
    </row>
    <row r="774" customFormat="false" ht="34.5" hidden="false" customHeight="true" outlineLevel="0" collapsed="false">
      <c r="A774" s="90" t="n">
        <f aca="false">A773+1</f>
        <v>770</v>
      </c>
      <c r="B774" s="184" t="s">
        <v>5100</v>
      </c>
      <c r="C774" s="314" t="s">
        <v>5101</v>
      </c>
      <c r="D774" s="314" t="s">
        <v>5102</v>
      </c>
      <c r="E774" s="314" t="s">
        <v>5099</v>
      </c>
      <c r="F774" s="144" t="n">
        <v>65000</v>
      </c>
      <c r="G774" s="315" t="n">
        <v>0</v>
      </c>
      <c r="H774" s="110" t="s">
        <v>2369</v>
      </c>
      <c r="I774" s="90" t="s">
        <v>420</v>
      </c>
      <c r="J774" s="90" t="s">
        <v>420</v>
      </c>
      <c r="K774" s="90" t="s">
        <v>420</v>
      </c>
    </row>
    <row r="775" customFormat="false" ht="50.25" hidden="false" customHeight="true" outlineLevel="0" collapsed="false">
      <c r="A775" s="90" t="n">
        <f aca="false">A774+1</f>
        <v>771</v>
      </c>
      <c r="B775" s="184" t="s">
        <v>5103</v>
      </c>
      <c r="C775" s="314" t="s">
        <v>5104</v>
      </c>
      <c r="D775" s="314" t="s">
        <v>5105</v>
      </c>
      <c r="E775" s="314" t="s">
        <v>5099</v>
      </c>
      <c r="F775" s="144" t="n">
        <v>73200</v>
      </c>
      <c r="G775" s="315" t="n">
        <v>0</v>
      </c>
      <c r="H775" s="110" t="s">
        <v>2369</v>
      </c>
      <c r="I775" s="90" t="s">
        <v>420</v>
      </c>
      <c r="J775" s="90" t="s">
        <v>420</v>
      </c>
      <c r="K775" s="90" t="s">
        <v>420</v>
      </c>
    </row>
    <row r="776" customFormat="false" ht="51" hidden="false" customHeight="true" outlineLevel="0" collapsed="false">
      <c r="A776" s="90" t="n">
        <f aca="false">A775+1</f>
        <v>772</v>
      </c>
      <c r="B776" s="184" t="s">
        <v>5106</v>
      </c>
      <c r="C776" s="314" t="s">
        <v>5107</v>
      </c>
      <c r="D776" s="314" t="s">
        <v>5108</v>
      </c>
      <c r="E776" s="314" t="s">
        <v>5099</v>
      </c>
      <c r="F776" s="144" t="n">
        <v>58970</v>
      </c>
      <c r="G776" s="315" t="n">
        <v>0</v>
      </c>
      <c r="H776" s="110" t="s">
        <v>2369</v>
      </c>
      <c r="I776" s="90" t="s">
        <v>420</v>
      </c>
      <c r="J776" s="90" t="s">
        <v>420</v>
      </c>
      <c r="K776" s="90" t="s">
        <v>420</v>
      </c>
    </row>
    <row r="777" customFormat="false" ht="42.75" hidden="false" customHeight="true" outlineLevel="0" collapsed="false">
      <c r="A777" s="90" t="n">
        <f aca="false">A776+1</f>
        <v>773</v>
      </c>
      <c r="B777" s="184" t="s">
        <v>5109</v>
      </c>
      <c r="C777" s="314" t="s">
        <v>5110</v>
      </c>
      <c r="D777" s="314" t="s">
        <v>5111</v>
      </c>
      <c r="E777" s="314" t="s">
        <v>5099</v>
      </c>
      <c r="F777" s="144" t="n">
        <v>189000</v>
      </c>
      <c r="G777" s="315" t="n">
        <v>0</v>
      </c>
      <c r="H777" s="110" t="s">
        <v>2369</v>
      </c>
      <c r="I777" s="90" t="s">
        <v>420</v>
      </c>
      <c r="J777" s="90" t="s">
        <v>420</v>
      </c>
      <c r="K777" s="90" t="s">
        <v>420</v>
      </c>
    </row>
    <row r="778" customFormat="false" ht="34.5" hidden="false" customHeight="true" outlineLevel="0" collapsed="false">
      <c r="A778" s="90" t="n">
        <f aca="false">A777+1</f>
        <v>774</v>
      </c>
      <c r="B778" s="184" t="s">
        <v>5112</v>
      </c>
      <c r="C778" s="314" t="s">
        <v>5113</v>
      </c>
      <c r="D778" s="314" t="s">
        <v>5114</v>
      </c>
      <c r="E778" s="314" t="s">
        <v>5099</v>
      </c>
      <c r="F778" s="144" t="n">
        <v>88500</v>
      </c>
      <c r="G778" s="315" t="n">
        <v>0</v>
      </c>
      <c r="H778" s="110" t="s">
        <v>2369</v>
      </c>
      <c r="I778" s="90" t="s">
        <v>420</v>
      </c>
      <c r="J778" s="90" t="s">
        <v>420</v>
      </c>
      <c r="K778" s="90" t="s">
        <v>420</v>
      </c>
    </row>
    <row r="779" customFormat="false" ht="34.5" hidden="false" customHeight="true" outlineLevel="0" collapsed="false">
      <c r="A779" s="90" t="n">
        <f aca="false">A778+1</f>
        <v>775</v>
      </c>
      <c r="B779" s="184" t="s">
        <v>5115</v>
      </c>
      <c r="C779" s="314" t="s">
        <v>5116</v>
      </c>
      <c r="D779" s="314" t="s">
        <v>5117</v>
      </c>
      <c r="E779" s="314" t="s">
        <v>5099</v>
      </c>
      <c r="F779" s="144" t="n">
        <v>240000</v>
      </c>
      <c r="G779" s="315" t="n">
        <v>0</v>
      </c>
      <c r="H779" s="110" t="s">
        <v>2369</v>
      </c>
      <c r="I779" s="90" t="s">
        <v>420</v>
      </c>
      <c r="J779" s="90" t="s">
        <v>420</v>
      </c>
      <c r="K779" s="90" t="s">
        <v>420</v>
      </c>
    </row>
    <row r="780" customFormat="false" ht="51" hidden="false" customHeight="true" outlineLevel="0" collapsed="false">
      <c r="A780" s="90" t="n">
        <f aca="false">A779+1</f>
        <v>776</v>
      </c>
      <c r="B780" s="184" t="s">
        <v>5118</v>
      </c>
      <c r="C780" s="314" t="s">
        <v>5119</v>
      </c>
      <c r="D780" s="314" t="s">
        <v>5120</v>
      </c>
      <c r="E780" s="314" t="s">
        <v>5099</v>
      </c>
      <c r="F780" s="144" t="n">
        <v>128134.86</v>
      </c>
      <c r="G780" s="315" t="n">
        <v>0</v>
      </c>
      <c r="H780" s="110" t="s">
        <v>2369</v>
      </c>
      <c r="I780" s="90" t="s">
        <v>420</v>
      </c>
      <c r="J780" s="90" t="s">
        <v>420</v>
      </c>
      <c r="K780" s="90" t="s">
        <v>420</v>
      </c>
    </row>
    <row r="781" customFormat="false" ht="34.5" hidden="false" customHeight="true" outlineLevel="0" collapsed="false">
      <c r="A781" s="90" t="n">
        <f aca="false">A780+1</f>
        <v>777</v>
      </c>
      <c r="B781" s="184" t="s">
        <v>5121</v>
      </c>
      <c r="C781" s="314" t="s">
        <v>5101</v>
      </c>
      <c r="D781" s="314" t="s">
        <v>5122</v>
      </c>
      <c r="E781" s="314" t="s">
        <v>5099</v>
      </c>
      <c r="F781" s="144" t="n">
        <v>65000</v>
      </c>
      <c r="G781" s="315" t="n">
        <v>0</v>
      </c>
      <c r="H781" s="110" t="s">
        <v>2369</v>
      </c>
      <c r="I781" s="90" t="s">
        <v>420</v>
      </c>
      <c r="J781" s="90" t="s">
        <v>420</v>
      </c>
      <c r="K781" s="90" t="s">
        <v>420</v>
      </c>
    </row>
    <row r="782" customFormat="false" ht="34.5" hidden="false" customHeight="true" outlineLevel="0" collapsed="false">
      <c r="A782" s="90" t="n">
        <f aca="false">A781+1</f>
        <v>778</v>
      </c>
      <c r="B782" s="184" t="s">
        <v>5123</v>
      </c>
      <c r="C782" s="314" t="s">
        <v>5124</v>
      </c>
      <c r="D782" s="314" t="s">
        <v>5125</v>
      </c>
      <c r="E782" s="314" t="s">
        <v>5099</v>
      </c>
      <c r="F782" s="144" t="n">
        <v>56522</v>
      </c>
      <c r="G782" s="315" t="n">
        <v>0</v>
      </c>
      <c r="H782" s="110" t="s">
        <v>2369</v>
      </c>
      <c r="I782" s="90" t="s">
        <v>420</v>
      </c>
      <c r="J782" s="90" t="s">
        <v>420</v>
      </c>
      <c r="K782" s="90" t="s">
        <v>420</v>
      </c>
    </row>
    <row r="783" customFormat="false" ht="34.5" hidden="false" customHeight="true" outlineLevel="0" collapsed="false">
      <c r="A783" s="90" t="n">
        <f aca="false">A782+1</f>
        <v>779</v>
      </c>
      <c r="B783" s="184" t="s">
        <v>5126</v>
      </c>
      <c r="C783" s="314" t="s">
        <v>4901</v>
      </c>
      <c r="D783" s="314" t="s">
        <v>5127</v>
      </c>
      <c r="E783" s="314" t="s">
        <v>5099</v>
      </c>
      <c r="F783" s="144" t="n">
        <v>102982.5</v>
      </c>
      <c r="G783" s="315" t="n">
        <v>0</v>
      </c>
      <c r="H783" s="110" t="s">
        <v>2369</v>
      </c>
      <c r="I783" s="90" t="s">
        <v>420</v>
      </c>
      <c r="J783" s="90" t="s">
        <v>420</v>
      </c>
      <c r="K783" s="90" t="s">
        <v>420</v>
      </c>
    </row>
    <row r="784" customFormat="false" ht="51" hidden="false" customHeight="true" outlineLevel="0" collapsed="false">
      <c r="A784" s="90" t="n">
        <f aca="false">A783+1</f>
        <v>780</v>
      </c>
      <c r="B784" s="184" t="s">
        <v>5128</v>
      </c>
      <c r="C784" s="314" t="s">
        <v>5129</v>
      </c>
      <c r="D784" s="314" t="s">
        <v>5130</v>
      </c>
      <c r="E784" s="314" t="s">
        <v>5099</v>
      </c>
      <c r="F784" s="144" t="n">
        <v>297000</v>
      </c>
      <c r="G784" s="315" t="n">
        <v>0</v>
      </c>
      <c r="H784" s="110" t="s">
        <v>2369</v>
      </c>
      <c r="I784" s="90" t="s">
        <v>420</v>
      </c>
      <c r="J784" s="90" t="s">
        <v>420</v>
      </c>
      <c r="K784" s="90" t="s">
        <v>420</v>
      </c>
    </row>
    <row r="785" customFormat="false" ht="34.5" hidden="false" customHeight="true" outlineLevel="0" collapsed="false">
      <c r="A785" s="90" t="n">
        <f aca="false">A784+1</f>
        <v>781</v>
      </c>
      <c r="B785" s="184" t="s">
        <v>5131</v>
      </c>
      <c r="C785" s="314" t="s">
        <v>5132</v>
      </c>
      <c r="D785" s="314" t="s">
        <v>5133</v>
      </c>
      <c r="E785" s="314" t="s">
        <v>5099</v>
      </c>
      <c r="F785" s="144" t="n">
        <v>369212</v>
      </c>
      <c r="G785" s="315" t="n">
        <v>0</v>
      </c>
      <c r="H785" s="110" t="s">
        <v>2369</v>
      </c>
      <c r="I785" s="90" t="s">
        <v>420</v>
      </c>
      <c r="J785" s="90" t="s">
        <v>420</v>
      </c>
      <c r="K785" s="90" t="s">
        <v>420</v>
      </c>
    </row>
    <row r="786" customFormat="false" ht="34.5" hidden="false" customHeight="true" outlineLevel="0" collapsed="false">
      <c r="A786" s="90" t="n">
        <f aca="false">A785+1</f>
        <v>782</v>
      </c>
      <c r="B786" s="184" t="s">
        <v>5134</v>
      </c>
      <c r="C786" s="314" t="s">
        <v>5135</v>
      </c>
      <c r="D786" s="314" t="s">
        <v>5136</v>
      </c>
      <c r="E786" s="314" t="s">
        <v>5099</v>
      </c>
      <c r="F786" s="144" t="n">
        <v>57003.82</v>
      </c>
      <c r="G786" s="315" t="n">
        <v>0</v>
      </c>
      <c r="H786" s="110" t="s">
        <v>2369</v>
      </c>
      <c r="I786" s="90" t="s">
        <v>420</v>
      </c>
      <c r="J786" s="90" t="s">
        <v>420</v>
      </c>
      <c r="K786" s="90" t="s">
        <v>420</v>
      </c>
    </row>
    <row r="787" customFormat="false" ht="34.5" hidden="false" customHeight="true" outlineLevel="0" collapsed="false">
      <c r="A787" s="90" t="n">
        <f aca="false">A786+1</f>
        <v>783</v>
      </c>
      <c r="B787" s="184" t="s">
        <v>5137</v>
      </c>
      <c r="C787" s="314" t="s">
        <v>5138</v>
      </c>
      <c r="D787" s="314" t="s">
        <v>5139</v>
      </c>
      <c r="E787" s="314" t="s">
        <v>5099</v>
      </c>
      <c r="F787" s="144" t="n">
        <v>72572</v>
      </c>
      <c r="G787" s="144" t="n">
        <v>26610.24</v>
      </c>
      <c r="H787" s="110" t="s">
        <v>2369</v>
      </c>
      <c r="I787" s="90" t="s">
        <v>420</v>
      </c>
      <c r="J787" s="90" t="s">
        <v>420</v>
      </c>
      <c r="K787" s="90" t="s">
        <v>420</v>
      </c>
    </row>
    <row r="788" customFormat="false" ht="51" hidden="false" customHeight="true" outlineLevel="0" collapsed="false">
      <c r="A788" s="90" t="n">
        <f aca="false">A787+1</f>
        <v>784</v>
      </c>
      <c r="B788" s="184" t="s">
        <v>5140</v>
      </c>
      <c r="C788" s="314" t="s">
        <v>5141</v>
      </c>
      <c r="D788" s="314" t="s">
        <v>5142</v>
      </c>
      <c r="E788" s="314" t="s">
        <v>5099</v>
      </c>
      <c r="F788" s="144" t="n">
        <v>91208</v>
      </c>
      <c r="G788" s="144" t="n">
        <v>33443.44</v>
      </c>
      <c r="H788" s="110" t="s">
        <v>2369</v>
      </c>
      <c r="I788" s="90" t="s">
        <v>420</v>
      </c>
      <c r="J788" s="90" t="s">
        <v>420</v>
      </c>
      <c r="K788" s="90" t="s">
        <v>420</v>
      </c>
    </row>
    <row r="789" customFormat="false" ht="34.5" hidden="false" customHeight="true" outlineLevel="0" collapsed="false">
      <c r="A789" s="90" t="n">
        <f aca="false">A788+1</f>
        <v>785</v>
      </c>
      <c r="B789" s="184" t="s">
        <v>5143</v>
      </c>
      <c r="C789" s="314" t="s">
        <v>5144</v>
      </c>
      <c r="D789" s="314" t="s">
        <v>5145</v>
      </c>
      <c r="E789" s="314" t="s">
        <v>5099</v>
      </c>
      <c r="F789" s="144" t="n">
        <v>249000</v>
      </c>
      <c r="G789" s="315" t="n">
        <v>0</v>
      </c>
      <c r="H789" s="110" t="s">
        <v>2369</v>
      </c>
      <c r="I789" s="90" t="s">
        <v>420</v>
      </c>
      <c r="J789" s="90" t="s">
        <v>420</v>
      </c>
      <c r="K789" s="90" t="s">
        <v>420</v>
      </c>
    </row>
    <row r="790" customFormat="false" ht="34.5" hidden="false" customHeight="true" outlineLevel="0" collapsed="false">
      <c r="A790" s="90" t="n">
        <f aca="false">A789+1</f>
        <v>786</v>
      </c>
      <c r="B790" s="184" t="s">
        <v>5146</v>
      </c>
      <c r="C790" s="314" t="s">
        <v>5147</v>
      </c>
      <c r="D790" s="314" t="s">
        <v>5148</v>
      </c>
      <c r="E790" s="314" t="s">
        <v>5099</v>
      </c>
      <c r="F790" s="144" t="n">
        <v>94600</v>
      </c>
      <c r="G790" s="144" t="n">
        <v>34686.16</v>
      </c>
      <c r="H790" s="110" t="s">
        <v>2369</v>
      </c>
      <c r="I790" s="90" t="s">
        <v>420</v>
      </c>
      <c r="J790" s="90" t="s">
        <v>420</v>
      </c>
      <c r="K790" s="90" t="s">
        <v>420</v>
      </c>
    </row>
    <row r="791" customFormat="false" ht="34.5" hidden="false" customHeight="true" outlineLevel="0" collapsed="false">
      <c r="A791" s="90" t="n">
        <f aca="false">A790+1</f>
        <v>787</v>
      </c>
      <c r="B791" s="184" t="s">
        <v>5149</v>
      </c>
      <c r="C791" s="314" t="s">
        <v>5124</v>
      </c>
      <c r="D791" s="314" t="s">
        <v>5150</v>
      </c>
      <c r="E791" s="314" t="s">
        <v>5099</v>
      </c>
      <c r="F791" s="144" t="n">
        <v>56522</v>
      </c>
      <c r="G791" s="315" t="n">
        <v>0</v>
      </c>
      <c r="H791" s="110" t="s">
        <v>2369</v>
      </c>
      <c r="I791" s="90" t="s">
        <v>420</v>
      </c>
      <c r="J791" s="90" t="s">
        <v>420</v>
      </c>
      <c r="K791" s="90" t="s">
        <v>420</v>
      </c>
    </row>
    <row r="792" customFormat="false" ht="51" hidden="false" customHeight="true" outlineLevel="0" collapsed="false">
      <c r="A792" s="90" t="n">
        <f aca="false">A791+1</f>
        <v>788</v>
      </c>
      <c r="B792" s="184" t="s">
        <v>5151</v>
      </c>
      <c r="C792" s="314" t="s">
        <v>5147</v>
      </c>
      <c r="D792" s="314" t="s">
        <v>5152</v>
      </c>
      <c r="E792" s="314" t="s">
        <v>5099</v>
      </c>
      <c r="F792" s="144" t="n">
        <v>94600</v>
      </c>
      <c r="G792" s="144" t="n">
        <v>34686.16</v>
      </c>
      <c r="H792" s="110" t="s">
        <v>2369</v>
      </c>
      <c r="I792" s="90" t="s">
        <v>420</v>
      </c>
      <c r="J792" s="90" t="s">
        <v>420</v>
      </c>
      <c r="K792" s="90" t="s">
        <v>420</v>
      </c>
    </row>
    <row r="793" customFormat="false" ht="34.5" hidden="false" customHeight="true" outlineLevel="0" collapsed="false">
      <c r="A793" s="90" t="n">
        <f aca="false">A792+1</f>
        <v>789</v>
      </c>
      <c r="B793" s="184" t="s">
        <v>5153</v>
      </c>
      <c r="C793" s="314" t="s">
        <v>5154</v>
      </c>
      <c r="D793" s="314" t="s">
        <v>5155</v>
      </c>
      <c r="E793" s="314" t="s">
        <v>5099</v>
      </c>
      <c r="F793" s="144" t="n">
        <v>198742</v>
      </c>
      <c r="G793" s="315" t="n">
        <v>0</v>
      </c>
      <c r="H793" s="110" t="s">
        <v>2369</v>
      </c>
      <c r="I793" s="90" t="s">
        <v>420</v>
      </c>
      <c r="J793" s="90" t="s">
        <v>420</v>
      </c>
      <c r="K793" s="90" t="s">
        <v>420</v>
      </c>
    </row>
    <row r="794" customFormat="false" ht="34.5" hidden="false" customHeight="true" outlineLevel="0" collapsed="false">
      <c r="A794" s="90" t="n">
        <f aca="false">A793+1</f>
        <v>790</v>
      </c>
      <c r="B794" s="184" t="s">
        <v>5156</v>
      </c>
      <c r="C794" s="314" t="s">
        <v>5157</v>
      </c>
      <c r="D794" s="314" t="s">
        <v>5158</v>
      </c>
      <c r="E794" s="314" t="s">
        <v>5099</v>
      </c>
      <c r="F794" s="144" t="n">
        <v>108000</v>
      </c>
      <c r="G794" s="315" t="n">
        <v>0</v>
      </c>
      <c r="H794" s="110" t="s">
        <v>2369</v>
      </c>
      <c r="I794" s="90" t="s">
        <v>420</v>
      </c>
      <c r="J794" s="90" t="s">
        <v>420</v>
      </c>
      <c r="K794" s="90" t="s">
        <v>420</v>
      </c>
    </row>
    <row r="795" customFormat="false" ht="52.5" hidden="false" customHeight="true" outlineLevel="0" collapsed="false">
      <c r="A795" s="90" t="n">
        <f aca="false">A794+1</f>
        <v>791</v>
      </c>
      <c r="B795" s="184" t="s">
        <v>5159</v>
      </c>
      <c r="C795" s="314" t="s">
        <v>5160</v>
      </c>
      <c r="D795" s="314" t="s">
        <v>5161</v>
      </c>
      <c r="E795" s="314" t="s">
        <v>5099</v>
      </c>
      <c r="F795" s="144" t="n">
        <v>71732.56</v>
      </c>
      <c r="G795" s="315" t="n">
        <v>0</v>
      </c>
      <c r="H795" s="110" t="s">
        <v>2369</v>
      </c>
      <c r="I795" s="90" t="s">
        <v>420</v>
      </c>
      <c r="J795" s="90" t="s">
        <v>420</v>
      </c>
      <c r="K795" s="90" t="s">
        <v>420</v>
      </c>
    </row>
    <row r="796" customFormat="false" ht="32.25" hidden="false" customHeight="true" outlineLevel="0" collapsed="false">
      <c r="A796" s="90" t="n">
        <f aca="false">A795+1</f>
        <v>792</v>
      </c>
      <c r="B796" s="184" t="s">
        <v>5162</v>
      </c>
      <c r="C796" s="314" t="s">
        <v>5163</v>
      </c>
      <c r="D796" s="314" t="s">
        <v>5164</v>
      </c>
      <c r="E796" s="314" t="s">
        <v>5099</v>
      </c>
      <c r="F796" s="144" t="n">
        <v>57321</v>
      </c>
      <c r="G796" s="315" t="n">
        <v>0</v>
      </c>
      <c r="H796" s="110" t="s">
        <v>2369</v>
      </c>
      <c r="I796" s="90" t="s">
        <v>420</v>
      </c>
      <c r="J796" s="90" t="s">
        <v>420</v>
      </c>
      <c r="K796" s="90" t="s">
        <v>420</v>
      </c>
    </row>
    <row r="797" customFormat="false" ht="32.25" hidden="false" customHeight="true" outlineLevel="0" collapsed="false">
      <c r="A797" s="90" t="n">
        <f aca="false">A796+1</f>
        <v>793</v>
      </c>
      <c r="B797" s="184" t="s">
        <v>5165</v>
      </c>
      <c r="C797" s="314" t="s">
        <v>5163</v>
      </c>
      <c r="D797" s="314" t="s">
        <v>5166</v>
      </c>
      <c r="E797" s="314" t="s">
        <v>5099</v>
      </c>
      <c r="F797" s="144" t="n">
        <v>57321</v>
      </c>
      <c r="G797" s="315" t="n">
        <v>0</v>
      </c>
      <c r="H797" s="110" t="s">
        <v>2369</v>
      </c>
      <c r="I797" s="90" t="s">
        <v>420</v>
      </c>
      <c r="J797" s="90" t="s">
        <v>420</v>
      </c>
      <c r="K797" s="90" t="s">
        <v>420</v>
      </c>
    </row>
    <row r="798" customFormat="false" ht="32.25" hidden="false" customHeight="true" outlineLevel="0" collapsed="false">
      <c r="A798" s="90" t="n">
        <f aca="false">A797+1</f>
        <v>794</v>
      </c>
      <c r="B798" s="184" t="s">
        <v>5167</v>
      </c>
      <c r="C798" s="314" t="s">
        <v>5168</v>
      </c>
      <c r="D798" s="314" t="s">
        <v>5169</v>
      </c>
      <c r="E798" s="314" t="s">
        <v>5099</v>
      </c>
      <c r="F798" s="144" t="n">
        <v>264600</v>
      </c>
      <c r="G798" s="144" t="n">
        <v>243652.5</v>
      </c>
      <c r="H798" s="110" t="s">
        <v>2369</v>
      </c>
      <c r="I798" s="90" t="s">
        <v>420</v>
      </c>
      <c r="J798" s="90" t="s">
        <v>420</v>
      </c>
      <c r="K798" s="90" t="s">
        <v>420</v>
      </c>
    </row>
    <row r="799" customFormat="false" ht="32.25" hidden="false" customHeight="true" outlineLevel="0" collapsed="false">
      <c r="A799" s="90" t="n">
        <f aca="false">A798+1</f>
        <v>795</v>
      </c>
      <c r="B799" s="184" t="s">
        <v>5170</v>
      </c>
      <c r="C799" s="314" t="s">
        <v>5163</v>
      </c>
      <c r="D799" s="314" t="s">
        <v>5171</v>
      </c>
      <c r="E799" s="314" t="s">
        <v>5099</v>
      </c>
      <c r="F799" s="144" t="n">
        <v>57321</v>
      </c>
      <c r="G799" s="315" t="n">
        <v>0</v>
      </c>
      <c r="H799" s="110" t="s">
        <v>2369</v>
      </c>
      <c r="I799" s="90" t="s">
        <v>420</v>
      </c>
      <c r="J799" s="90" t="s">
        <v>420</v>
      </c>
      <c r="K799" s="90" t="s">
        <v>420</v>
      </c>
    </row>
    <row r="800" customFormat="false" ht="32.25" hidden="false" customHeight="true" outlineLevel="0" collapsed="false">
      <c r="A800" s="90" t="n">
        <f aca="false">A799+1</f>
        <v>796</v>
      </c>
      <c r="B800" s="184" t="s">
        <v>5172</v>
      </c>
      <c r="C800" s="314" t="s">
        <v>5163</v>
      </c>
      <c r="D800" s="314" t="s">
        <v>5173</v>
      </c>
      <c r="E800" s="314" t="s">
        <v>5099</v>
      </c>
      <c r="F800" s="144" t="n">
        <v>57321</v>
      </c>
      <c r="G800" s="315" t="n">
        <v>0</v>
      </c>
      <c r="H800" s="110" t="s">
        <v>2369</v>
      </c>
      <c r="I800" s="90" t="s">
        <v>420</v>
      </c>
      <c r="J800" s="90" t="s">
        <v>420</v>
      </c>
      <c r="K800" s="90" t="s">
        <v>420</v>
      </c>
    </row>
    <row r="801" customFormat="false" ht="51" hidden="false" customHeight="true" outlineLevel="0" collapsed="false">
      <c r="A801" s="90" t="n">
        <f aca="false">A800+1</f>
        <v>797</v>
      </c>
      <c r="B801" s="184" t="s">
        <v>5174</v>
      </c>
      <c r="C801" s="314" t="s">
        <v>5175</v>
      </c>
      <c r="D801" s="314" t="s">
        <v>5176</v>
      </c>
      <c r="E801" s="314" t="s">
        <v>5099</v>
      </c>
      <c r="F801" s="144" t="n">
        <v>148200</v>
      </c>
      <c r="G801" s="144" t="n">
        <v>140872.33</v>
      </c>
      <c r="H801" s="110" t="s">
        <v>2369</v>
      </c>
      <c r="I801" s="90" t="s">
        <v>420</v>
      </c>
      <c r="J801" s="90" t="s">
        <v>420</v>
      </c>
      <c r="K801" s="90" t="s">
        <v>420</v>
      </c>
    </row>
    <row r="802" customFormat="false" ht="32.25" hidden="false" customHeight="true" outlineLevel="0" collapsed="false">
      <c r="A802" s="90" t="n">
        <f aca="false">A801+1</f>
        <v>798</v>
      </c>
      <c r="B802" s="184" t="s">
        <v>5177</v>
      </c>
      <c r="C802" s="314" t="s">
        <v>5163</v>
      </c>
      <c r="D802" s="314" t="s">
        <v>5178</v>
      </c>
      <c r="E802" s="314" t="s">
        <v>5099</v>
      </c>
      <c r="F802" s="144" t="n">
        <v>57321</v>
      </c>
      <c r="G802" s="315" t="n">
        <v>0</v>
      </c>
      <c r="H802" s="110" t="s">
        <v>2369</v>
      </c>
      <c r="I802" s="90" t="s">
        <v>420</v>
      </c>
      <c r="J802" s="90" t="s">
        <v>420</v>
      </c>
      <c r="K802" s="90" t="s">
        <v>420</v>
      </c>
    </row>
    <row r="803" customFormat="false" ht="32.25" hidden="false" customHeight="true" outlineLevel="0" collapsed="false">
      <c r="A803" s="90" t="n">
        <f aca="false">A802+1</f>
        <v>799</v>
      </c>
      <c r="B803" s="184" t="s">
        <v>5179</v>
      </c>
      <c r="C803" s="314" t="s">
        <v>5163</v>
      </c>
      <c r="D803" s="314" t="s">
        <v>5180</v>
      </c>
      <c r="E803" s="314" t="s">
        <v>5099</v>
      </c>
      <c r="F803" s="144" t="n">
        <v>57321</v>
      </c>
      <c r="G803" s="315" t="n">
        <v>0</v>
      </c>
      <c r="H803" s="110" t="s">
        <v>2369</v>
      </c>
      <c r="I803" s="90" t="s">
        <v>420</v>
      </c>
      <c r="J803" s="90" t="s">
        <v>420</v>
      </c>
      <c r="K803" s="90" t="s">
        <v>420</v>
      </c>
    </row>
    <row r="804" customFormat="false" ht="32.25" hidden="false" customHeight="true" outlineLevel="0" collapsed="false">
      <c r="A804" s="90" t="n">
        <f aca="false">A803+1</f>
        <v>800</v>
      </c>
      <c r="B804" s="184" t="s">
        <v>5181</v>
      </c>
      <c r="C804" s="314" t="s">
        <v>5163</v>
      </c>
      <c r="D804" s="314" t="s">
        <v>5182</v>
      </c>
      <c r="E804" s="314" t="s">
        <v>5099</v>
      </c>
      <c r="F804" s="144" t="n">
        <v>57321</v>
      </c>
      <c r="G804" s="315" t="n">
        <v>0</v>
      </c>
      <c r="H804" s="110" t="s">
        <v>2369</v>
      </c>
      <c r="I804" s="90" t="s">
        <v>420</v>
      </c>
      <c r="J804" s="90" t="s">
        <v>420</v>
      </c>
      <c r="K804" s="90" t="s">
        <v>420</v>
      </c>
    </row>
    <row r="805" customFormat="false" ht="32.25" hidden="false" customHeight="true" outlineLevel="0" collapsed="false">
      <c r="A805" s="90" t="n">
        <f aca="false">A804+1</f>
        <v>801</v>
      </c>
      <c r="B805" s="184" t="s">
        <v>5183</v>
      </c>
      <c r="C805" s="314" t="s">
        <v>5163</v>
      </c>
      <c r="D805" s="314" t="s">
        <v>5184</v>
      </c>
      <c r="E805" s="314" t="s">
        <v>5099</v>
      </c>
      <c r="F805" s="144" t="n">
        <v>57321</v>
      </c>
      <c r="G805" s="315" t="n">
        <v>0</v>
      </c>
      <c r="H805" s="110" t="s">
        <v>2369</v>
      </c>
      <c r="I805" s="90" t="s">
        <v>420</v>
      </c>
      <c r="J805" s="90" t="s">
        <v>420</v>
      </c>
      <c r="K805" s="90" t="s">
        <v>420</v>
      </c>
    </row>
    <row r="806" customFormat="false" ht="32.25" hidden="false" customHeight="true" outlineLevel="0" collapsed="false">
      <c r="A806" s="90" t="n">
        <f aca="false">A805+1</f>
        <v>802</v>
      </c>
      <c r="B806" s="184" t="s">
        <v>5185</v>
      </c>
      <c r="C806" s="314" t="s">
        <v>4537</v>
      </c>
      <c r="D806" s="314" t="s">
        <v>5186</v>
      </c>
      <c r="E806" s="314" t="s">
        <v>5099</v>
      </c>
      <c r="F806" s="144" t="n">
        <v>62904</v>
      </c>
      <c r="G806" s="315" t="n">
        <v>0</v>
      </c>
      <c r="H806" s="110" t="s">
        <v>2369</v>
      </c>
      <c r="I806" s="90" t="s">
        <v>420</v>
      </c>
      <c r="J806" s="90" t="s">
        <v>420</v>
      </c>
      <c r="K806" s="90" t="s">
        <v>420</v>
      </c>
    </row>
    <row r="807" customFormat="false" ht="33" hidden="false" customHeight="true" outlineLevel="0" collapsed="false">
      <c r="A807" s="90" t="n">
        <f aca="false">A806+1</f>
        <v>803</v>
      </c>
      <c r="B807" s="184" t="s">
        <v>5187</v>
      </c>
      <c r="C807" s="314" t="s">
        <v>5163</v>
      </c>
      <c r="D807" s="314" t="s">
        <v>5188</v>
      </c>
      <c r="E807" s="314" t="s">
        <v>5099</v>
      </c>
      <c r="F807" s="144" t="n">
        <v>57321</v>
      </c>
      <c r="G807" s="315" t="n">
        <v>0</v>
      </c>
      <c r="H807" s="110" t="s">
        <v>2369</v>
      </c>
      <c r="I807" s="90" t="s">
        <v>420</v>
      </c>
      <c r="J807" s="90" t="s">
        <v>420</v>
      </c>
      <c r="K807" s="90" t="s">
        <v>420</v>
      </c>
    </row>
    <row r="808" customFormat="false" ht="33" hidden="false" customHeight="true" outlineLevel="0" collapsed="false">
      <c r="A808" s="90" t="n">
        <f aca="false">A807+1</f>
        <v>804</v>
      </c>
      <c r="B808" s="184" t="s">
        <v>5189</v>
      </c>
      <c r="C808" s="314" t="s">
        <v>5163</v>
      </c>
      <c r="D808" s="314" t="s">
        <v>5190</v>
      </c>
      <c r="E808" s="314" t="s">
        <v>5099</v>
      </c>
      <c r="F808" s="144" t="n">
        <v>57321</v>
      </c>
      <c r="G808" s="315" t="n">
        <v>0</v>
      </c>
      <c r="H808" s="110" t="s">
        <v>2369</v>
      </c>
      <c r="I808" s="90" t="s">
        <v>420</v>
      </c>
      <c r="J808" s="90" t="s">
        <v>420</v>
      </c>
      <c r="K808" s="90" t="s">
        <v>420</v>
      </c>
    </row>
    <row r="809" customFormat="false" ht="33" hidden="false" customHeight="true" outlineLevel="0" collapsed="false">
      <c r="A809" s="90" t="n">
        <f aca="false">A808+1</f>
        <v>805</v>
      </c>
      <c r="B809" s="184" t="s">
        <v>5191</v>
      </c>
      <c r="C809" s="314" t="s">
        <v>5163</v>
      </c>
      <c r="D809" s="314" t="s">
        <v>5192</v>
      </c>
      <c r="E809" s="314" t="s">
        <v>5099</v>
      </c>
      <c r="F809" s="144" t="n">
        <v>57321</v>
      </c>
      <c r="G809" s="315" t="n">
        <v>0</v>
      </c>
      <c r="H809" s="110" t="s">
        <v>2369</v>
      </c>
      <c r="I809" s="90" t="s">
        <v>420</v>
      </c>
      <c r="J809" s="90" t="s">
        <v>420</v>
      </c>
      <c r="K809" s="90" t="s">
        <v>420</v>
      </c>
    </row>
    <row r="810" customFormat="false" ht="33" hidden="false" customHeight="true" outlineLevel="0" collapsed="false">
      <c r="A810" s="90" t="n">
        <f aca="false">A809+1</f>
        <v>806</v>
      </c>
      <c r="B810" s="184" t="s">
        <v>5193</v>
      </c>
      <c r="C810" s="314" t="s">
        <v>5163</v>
      </c>
      <c r="D810" s="314" t="s">
        <v>5194</v>
      </c>
      <c r="E810" s="314" t="s">
        <v>5099</v>
      </c>
      <c r="F810" s="144" t="n">
        <v>57321</v>
      </c>
      <c r="G810" s="315" t="n">
        <v>0</v>
      </c>
      <c r="H810" s="110" t="s">
        <v>2369</v>
      </c>
      <c r="I810" s="90" t="s">
        <v>420</v>
      </c>
      <c r="J810" s="90" t="s">
        <v>420</v>
      </c>
      <c r="K810" s="90" t="s">
        <v>420</v>
      </c>
    </row>
    <row r="811" customFormat="false" ht="33" hidden="false" customHeight="true" outlineLevel="0" collapsed="false">
      <c r="A811" s="90" t="n">
        <f aca="false">A810+1</f>
        <v>807</v>
      </c>
      <c r="B811" s="184" t="s">
        <v>5195</v>
      </c>
      <c r="C811" s="314" t="s">
        <v>5163</v>
      </c>
      <c r="D811" s="314" t="s">
        <v>5196</v>
      </c>
      <c r="E811" s="314" t="s">
        <v>5099</v>
      </c>
      <c r="F811" s="144" t="n">
        <v>57321</v>
      </c>
      <c r="G811" s="315" t="n">
        <v>0</v>
      </c>
      <c r="H811" s="110" t="s">
        <v>2369</v>
      </c>
      <c r="I811" s="90" t="s">
        <v>420</v>
      </c>
      <c r="J811" s="90" t="s">
        <v>420</v>
      </c>
      <c r="K811" s="90" t="s">
        <v>420</v>
      </c>
    </row>
    <row r="812" customFormat="false" ht="27.75" hidden="false" customHeight="true" outlineLevel="0" collapsed="false">
      <c r="A812" s="90" t="n">
        <f aca="false">A811+1</f>
        <v>808</v>
      </c>
      <c r="B812" s="184" t="s">
        <v>5197</v>
      </c>
      <c r="C812" s="314" t="s">
        <v>5163</v>
      </c>
      <c r="D812" s="314" t="s">
        <v>5198</v>
      </c>
      <c r="E812" s="314" t="s">
        <v>5099</v>
      </c>
      <c r="F812" s="144" t="n">
        <v>57321</v>
      </c>
      <c r="G812" s="315" t="n">
        <v>0</v>
      </c>
      <c r="H812" s="110" t="s">
        <v>2369</v>
      </c>
      <c r="I812" s="90" t="s">
        <v>420</v>
      </c>
      <c r="J812" s="90" t="s">
        <v>420</v>
      </c>
      <c r="K812" s="90" t="s">
        <v>420</v>
      </c>
    </row>
    <row r="813" customFormat="false" ht="27.75" hidden="false" customHeight="true" outlineLevel="0" collapsed="false">
      <c r="A813" s="90" t="n">
        <f aca="false">A812+1</f>
        <v>809</v>
      </c>
      <c r="B813" s="184" t="s">
        <v>5199</v>
      </c>
      <c r="C813" s="314" t="s">
        <v>5163</v>
      </c>
      <c r="D813" s="314" t="s">
        <v>5200</v>
      </c>
      <c r="E813" s="314" t="s">
        <v>5099</v>
      </c>
      <c r="F813" s="144" t="n">
        <v>57321</v>
      </c>
      <c r="G813" s="315" t="n">
        <v>0</v>
      </c>
      <c r="H813" s="110" t="s">
        <v>2369</v>
      </c>
      <c r="I813" s="90" t="s">
        <v>420</v>
      </c>
      <c r="J813" s="90" t="s">
        <v>420</v>
      </c>
      <c r="K813" s="90" t="s">
        <v>420</v>
      </c>
    </row>
    <row r="814" customFormat="false" ht="27.75" hidden="false" customHeight="true" outlineLevel="0" collapsed="false">
      <c r="A814" s="90" t="n">
        <f aca="false">A813+1</f>
        <v>810</v>
      </c>
      <c r="B814" s="184" t="s">
        <v>5201</v>
      </c>
      <c r="C814" s="314" t="s">
        <v>5163</v>
      </c>
      <c r="D814" s="314" t="s">
        <v>5202</v>
      </c>
      <c r="E814" s="314" t="s">
        <v>5099</v>
      </c>
      <c r="F814" s="144" t="n">
        <v>57321</v>
      </c>
      <c r="G814" s="315" t="n">
        <v>0</v>
      </c>
      <c r="H814" s="110" t="s">
        <v>2369</v>
      </c>
      <c r="I814" s="90" t="s">
        <v>420</v>
      </c>
      <c r="J814" s="90" t="s">
        <v>420</v>
      </c>
      <c r="K814" s="90" t="s">
        <v>420</v>
      </c>
    </row>
    <row r="815" customFormat="false" ht="27.75" hidden="false" customHeight="true" outlineLevel="0" collapsed="false">
      <c r="A815" s="90" t="n">
        <f aca="false">A814+1</f>
        <v>811</v>
      </c>
      <c r="B815" s="184" t="s">
        <v>5203</v>
      </c>
      <c r="C815" s="314" t="s">
        <v>5163</v>
      </c>
      <c r="D815" s="314" t="s">
        <v>5204</v>
      </c>
      <c r="E815" s="314" t="s">
        <v>5099</v>
      </c>
      <c r="F815" s="144" t="n">
        <v>57321</v>
      </c>
      <c r="G815" s="315" t="n">
        <v>0</v>
      </c>
      <c r="H815" s="110" t="s">
        <v>2369</v>
      </c>
      <c r="I815" s="90" t="s">
        <v>420</v>
      </c>
      <c r="J815" s="90" t="s">
        <v>420</v>
      </c>
      <c r="K815" s="90" t="s">
        <v>420</v>
      </c>
    </row>
    <row r="816" customFormat="false" ht="27.75" hidden="false" customHeight="true" outlineLevel="0" collapsed="false">
      <c r="A816" s="90" t="n">
        <f aca="false">A815+1</f>
        <v>812</v>
      </c>
      <c r="B816" s="184" t="s">
        <v>5205</v>
      </c>
      <c r="C816" s="314" t="s">
        <v>5163</v>
      </c>
      <c r="D816" s="314" t="s">
        <v>5206</v>
      </c>
      <c r="E816" s="314" t="s">
        <v>5099</v>
      </c>
      <c r="F816" s="144" t="n">
        <v>57321</v>
      </c>
      <c r="G816" s="315" t="n">
        <v>0</v>
      </c>
      <c r="H816" s="110" t="s">
        <v>2369</v>
      </c>
      <c r="I816" s="90" t="s">
        <v>420</v>
      </c>
      <c r="J816" s="90" t="s">
        <v>420</v>
      </c>
      <c r="K816" s="90" t="s">
        <v>420</v>
      </c>
    </row>
    <row r="817" customFormat="false" ht="27.75" hidden="false" customHeight="true" outlineLevel="0" collapsed="false">
      <c r="A817" s="90" t="n">
        <f aca="false">A816+1</f>
        <v>813</v>
      </c>
      <c r="B817" s="184" t="s">
        <v>5207</v>
      </c>
      <c r="C817" s="314" t="s">
        <v>5163</v>
      </c>
      <c r="D817" s="314" t="s">
        <v>5208</v>
      </c>
      <c r="E817" s="314" t="s">
        <v>5099</v>
      </c>
      <c r="F817" s="144" t="n">
        <v>57321</v>
      </c>
      <c r="G817" s="315" t="n">
        <v>0</v>
      </c>
      <c r="H817" s="110" t="s">
        <v>2369</v>
      </c>
      <c r="I817" s="90" t="s">
        <v>420</v>
      </c>
      <c r="J817" s="90" t="s">
        <v>420</v>
      </c>
      <c r="K817" s="90" t="s">
        <v>420</v>
      </c>
    </row>
    <row r="818" customFormat="false" ht="27.75" hidden="false" customHeight="true" outlineLevel="0" collapsed="false">
      <c r="A818" s="90" t="n">
        <f aca="false">A817+1</f>
        <v>814</v>
      </c>
      <c r="B818" s="184" t="s">
        <v>5209</v>
      </c>
      <c r="C818" s="314" t="s">
        <v>5163</v>
      </c>
      <c r="D818" s="314" t="s">
        <v>5210</v>
      </c>
      <c r="E818" s="314" t="s">
        <v>5099</v>
      </c>
      <c r="F818" s="144" t="n">
        <v>57321</v>
      </c>
      <c r="G818" s="315" t="n">
        <v>0</v>
      </c>
      <c r="H818" s="110" t="s">
        <v>2369</v>
      </c>
      <c r="I818" s="90" t="s">
        <v>420</v>
      </c>
      <c r="J818" s="90" t="s">
        <v>420</v>
      </c>
      <c r="K818" s="90" t="s">
        <v>420</v>
      </c>
    </row>
    <row r="819" customFormat="false" ht="33" hidden="false" customHeight="true" outlineLevel="0" collapsed="false">
      <c r="A819" s="90" t="n">
        <f aca="false">A818+1</f>
        <v>815</v>
      </c>
      <c r="B819" s="184" t="s">
        <v>5211</v>
      </c>
      <c r="C819" s="314" t="s">
        <v>5163</v>
      </c>
      <c r="D819" s="314" t="s">
        <v>5212</v>
      </c>
      <c r="E819" s="314" t="s">
        <v>5099</v>
      </c>
      <c r="F819" s="144" t="n">
        <v>57321</v>
      </c>
      <c r="G819" s="315" t="n">
        <v>0</v>
      </c>
      <c r="H819" s="110" t="s">
        <v>2369</v>
      </c>
      <c r="I819" s="90" t="s">
        <v>420</v>
      </c>
      <c r="J819" s="90" t="s">
        <v>420</v>
      </c>
      <c r="K819" s="90" t="s">
        <v>420</v>
      </c>
    </row>
    <row r="820" customFormat="false" ht="73.5" hidden="false" customHeight="true" outlineLevel="0" collapsed="false">
      <c r="A820" s="90" t="n">
        <f aca="false">A819+1</f>
        <v>816</v>
      </c>
      <c r="B820" s="184" t="s">
        <v>5213</v>
      </c>
      <c r="C820" s="314" t="s">
        <v>5214</v>
      </c>
      <c r="D820" s="314" t="s">
        <v>5215</v>
      </c>
      <c r="E820" s="314" t="s">
        <v>5099</v>
      </c>
      <c r="F820" s="144" t="n">
        <v>207700</v>
      </c>
      <c r="G820" s="144" t="n">
        <v>96926.56</v>
      </c>
      <c r="H820" s="110" t="s">
        <v>2369</v>
      </c>
      <c r="I820" s="90" t="s">
        <v>420</v>
      </c>
      <c r="J820" s="90" t="s">
        <v>420</v>
      </c>
      <c r="K820" s="90" t="s">
        <v>420</v>
      </c>
    </row>
    <row r="821" customFormat="false" ht="36.75" hidden="false" customHeight="true" outlineLevel="0" collapsed="false">
      <c r="A821" s="90" t="n">
        <f aca="false">A820+1</f>
        <v>817</v>
      </c>
      <c r="B821" s="184" t="s">
        <v>5216</v>
      </c>
      <c r="C821" s="314" t="s">
        <v>5163</v>
      </c>
      <c r="D821" s="314" t="s">
        <v>5217</v>
      </c>
      <c r="E821" s="314" t="s">
        <v>5099</v>
      </c>
      <c r="F821" s="144" t="n">
        <v>57321</v>
      </c>
      <c r="G821" s="315" t="n">
        <v>0</v>
      </c>
      <c r="H821" s="110" t="s">
        <v>2369</v>
      </c>
      <c r="I821" s="90" t="s">
        <v>420</v>
      </c>
      <c r="J821" s="90" t="s">
        <v>420</v>
      </c>
      <c r="K821" s="90" t="s">
        <v>420</v>
      </c>
    </row>
    <row r="822" customFormat="false" ht="48.75" hidden="false" customHeight="true" outlineLevel="0" collapsed="false">
      <c r="A822" s="90" t="n">
        <f aca="false">A821+1</f>
        <v>818</v>
      </c>
      <c r="B822" s="184" t="s">
        <v>5218</v>
      </c>
      <c r="C822" s="314" t="s">
        <v>5219</v>
      </c>
      <c r="D822" s="314" t="s">
        <v>5220</v>
      </c>
      <c r="E822" s="314" t="s">
        <v>5099</v>
      </c>
      <c r="F822" s="144" t="n">
        <v>300000</v>
      </c>
      <c r="G822" s="144" t="n">
        <v>180000</v>
      </c>
      <c r="H822" s="110" t="s">
        <v>2369</v>
      </c>
      <c r="I822" s="90" t="s">
        <v>420</v>
      </c>
      <c r="J822" s="90" t="s">
        <v>420</v>
      </c>
      <c r="K822" s="90" t="s">
        <v>420</v>
      </c>
    </row>
    <row r="823" customFormat="false" ht="48.75" hidden="false" customHeight="true" outlineLevel="0" collapsed="false">
      <c r="A823" s="90" t="n">
        <f aca="false">A822+1</f>
        <v>819</v>
      </c>
      <c r="B823" s="184" t="s">
        <v>5221</v>
      </c>
      <c r="C823" s="314" t="s">
        <v>5222</v>
      </c>
      <c r="D823" s="314" t="s">
        <v>5223</v>
      </c>
      <c r="E823" s="314" t="s">
        <v>5099</v>
      </c>
      <c r="F823" s="144" t="n">
        <v>53043.4</v>
      </c>
      <c r="G823" s="315" t="n">
        <v>0</v>
      </c>
      <c r="H823" s="110" t="s">
        <v>2369</v>
      </c>
      <c r="I823" s="90" t="s">
        <v>420</v>
      </c>
      <c r="J823" s="90" t="s">
        <v>420</v>
      </c>
      <c r="K823" s="90" t="s">
        <v>420</v>
      </c>
    </row>
    <row r="824" customFormat="false" ht="48.75" hidden="false" customHeight="true" outlineLevel="0" collapsed="false">
      <c r="A824" s="90" t="n">
        <f aca="false">A823+1</f>
        <v>820</v>
      </c>
      <c r="B824" s="184" t="s">
        <v>5224</v>
      </c>
      <c r="C824" s="314" t="s">
        <v>5222</v>
      </c>
      <c r="D824" s="314" t="s">
        <v>5225</v>
      </c>
      <c r="E824" s="314" t="s">
        <v>5099</v>
      </c>
      <c r="F824" s="144" t="n">
        <v>53043.4</v>
      </c>
      <c r="G824" s="315" t="n">
        <v>0</v>
      </c>
      <c r="H824" s="110" t="s">
        <v>2369</v>
      </c>
      <c r="I824" s="90" t="s">
        <v>420</v>
      </c>
      <c r="J824" s="90" t="s">
        <v>420</v>
      </c>
      <c r="K824" s="90" t="s">
        <v>420</v>
      </c>
    </row>
    <row r="825" customFormat="false" ht="48.75" hidden="false" customHeight="true" outlineLevel="0" collapsed="false">
      <c r="A825" s="90" t="n">
        <f aca="false">A824+1</f>
        <v>821</v>
      </c>
      <c r="B825" s="184" t="s">
        <v>5226</v>
      </c>
      <c r="C825" s="314" t="s">
        <v>5222</v>
      </c>
      <c r="D825" s="314" t="s">
        <v>5227</v>
      </c>
      <c r="E825" s="314" t="s">
        <v>5099</v>
      </c>
      <c r="F825" s="144" t="n">
        <v>53043.4</v>
      </c>
      <c r="G825" s="315" t="n">
        <v>0</v>
      </c>
      <c r="H825" s="110" t="s">
        <v>2369</v>
      </c>
      <c r="I825" s="90" t="s">
        <v>420</v>
      </c>
      <c r="J825" s="90" t="s">
        <v>420</v>
      </c>
      <c r="K825" s="90" t="s">
        <v>420</v>
      </c>
    </row>
    <row r="826" customFormat="false" ht="48.75" hidden="false" customHeight="true" outlineLevel="0" collapsed="false">
      <c r="A826" s="90" t="n">
        <f aca="false">A825+1</f>
        <v>822</v>
      </c>
      <c r="B826" s="184" t="s">
        <v>5228</v>
      </c>
      <c r="C826" s="314" t="s">
        <v>5222</v>
      </c>
      <c r="D826" s="314" t="s">
        <v>5229</v>
      </c>
      <c r="E826" s="314" t="s">
        <v>5099</v>
      </c>
      <c r="F826" s="144" t="n">
        <v>53043.4</v>
      </c>
      <c r="G826" s="315" t="n">
        <v>0</v>
      </c>
      <c r="H826" s="110" t="s">
        <v>2369</v>
      </c>
      <c r="I826" s="90" t="s">
        <v>420</v>
      </c>
      <c r="J826" s="90" t="s">
        <v>420</v>
      </c>
      <c r="K826" s="90" t="s">
        <v>420</v>
      </c>
    </row>
    <row r="827" customFormat="false" ht="48.75" hidden="false" customHeight="true" outlineLevel="0" collapsed="false">
      <c r="A827" s="90" t="n">
        <f aca="false">A826+1</f>
        <v>823</v>
      </c>
      <c r="B827" s="184" t="s">
        <v>5230</v>
      </c>
      <c r="C827" s="314" t="s">
        <v>5163</v>
      </c>
      <c r="D827" s="314" t="s">
        <v>5231</v>
      </c>
      <c r="E827" s="314" t="s">
        <v>5099</v>
      </c>
      <c r="F827" s="144" t="n">
        <v>57321</v>
      </c>
      <c r="G827" s="315" t="n">
        <v>0</v>
      </c>
      <c r="H827" s="110" t="s">
        <v>2369</v>
      </c>
      <c r="I827" s="90" t="s">
        <v>420</v>
      </c>
      <c r="J827" s="90" t="s">
        <v>420</v>
      </c>
      <c r="K827" s="90" t="s">
        <v>420</v>
      </c>
    </row>
    <row r="828" customFormat="false" ht="48.75" hidden="false" customHeight="true" outlineLevel="0" collapsed="false">
      <c r="A828" s="90" t="n">
        <f aca="false">A827+1</f>
        <v>824</v>
      </c>
      <c r="B828" s="184" t="s">
        <v>5232</v>
      </c>
      <c r="C828" s="314" t="s">
        <v>5163</v>
      </c>
      <c r="D828" s="314" t="s">
        <v>5233</v>
      </c>
      <c r="E828" s="314" t="s">
        <v>5099</v>
      </c>
      <c r="F828" s="144" t="n">
        <v>57321</v>
      </c>
      <c r="G828" s="315" t="n">
        <v>0</v>
      </c>
      <c r="H828" s="110" t="s">
        <v>2369</v>
      </c>
      <c r="I828" s="90" t="s">
        <v>420</v>
      </c>
      <c r="J828" s="90" t="s">
        <v>420</v>
      </c>
      <c r="K828" s="90" t="s">
        <v>420</v>
      </c>
    </row>
    <row r="829" customFormat="false" ht="48.75" hidden="false" customHeight="true" outlineLevel="0" collapsed="false">
      <c r="A829" s="90" t="n">
        <f aca="false">A828+1</f>
        <v>825</v>
      </c>
      <c r="B829" s="184" t="s">
        <v>5234</v>
      </c>
      <c r="C829" s="314" t="s">
        <v>5235</v>
      </c>
      <c r="D829" s="314" t="s">
        <v>5236</v>
      </c>
      <c r="E829" s="314" t="s">
        <v>5099</v>
      </c>
      <c r="F829" s="144" t="n">
        <v>90400</v>
      </c>
      <c r="G829" s="315" t="n">
        <v>0</v>
      </c>
      <c r="H829" s="110" t="s">
        <v>2369</v>
      </c>
      <c r="I829" s="90" t="s">
        <v>420</v>
      </c>
      <c r="J829" s="90" t="s">
        <v>420</v>
      </c>
      <c r="K829" s="90" t="s">
        <v>420</v>
      </c>
    </row>
    <row r="830" customFormat="false" ht="48.75" hidden="false" customHeight="true" outlineLevel="0" collapsed="false">
      <c r="A830" s="90" t="n">
        <f aca="false">A829+1</f>
        <v>826</v>
      </c>
      <c r="B830" s="184" t="s">
        <v>5237</v>
      </c>
      <c r="C830" s="314" t="s">
        <v>5238</v>
      </c>
      <c r="D830" s="314" t="s">
        <v>5239</v>
      </c>
      <c r="E830" s="314" t="s">
        <v>5099</v>
      </c>
      <c r="F830" s="144" t="n">
        <v>59400</v>
      </c>
      <c r="G830" s="315" t="n">
        <v>0</v>
      </c>
      <c r="H830" s="110" t="s">
        <v>2369</v>
      </c>
      <c r="I830" s="90" t="s">
        <v>420</v>
      </c>
      <c r="J830" s="90" t="s">
        <v>420</v>
      </c>
      <c r="K830" s="90" t="s">
        <v>420</v>
      </c>
    </row>
    <row r="831" customFormat="false" ht="48.75" hidden="false" customHeight="true" outlineLevel="0" collapsed="false">
      <c r="A831" s="90" t="n">
        <f aca="false">A830+1</f>
        <v>827</v>
      </c>
      <c r="B831" s="184" t="s">
        <v>5240</v>
      </c>
      <c r="C831" s="314" t="s">
        <v>5163</v>
      </c>
      <c r="D831" s="314" t="s">
        <v>5241</v>
      </c>
      <c r="E831" s="314" t="s">
        <v>5099</v>
      </c>
      <c r="F831" s="144" t="n">
        <v>57321</v>
      </c>
      <c r="G831" s="315" t="n">
        <v>0</v>
      </c>
      <c r="H831" s="110" t="s">
        <v>2369</v>
      </c>
      <c r="I831" s="90" t="s">
        <v>420</v>
      </c>
      <c r="J831" s="90" t="s">
        <v>420</v>
      </c>
      <c r="K831" s="90" t="s">
        <v>420</v>
      </c>
    </row>
    <row r="832" customFormat="false" ht="48.75" hidden="false" customHeight="true" outlineLevel="0" collapsed="false">
      <c r="A832" s="90" t="n">
        <f aca="false">A831+1</f>
        <v>828</v>
      </c>
      <c r="B832" s="184" t="s">
        <v>5242</v>
      </c>
      <c r="C832" s="314" t="s">
        <v>5163</v>
      </c>
      <c r="D832" s="314" t="s">
        <v>5243</v>
      </c>
      <c r="E832" s="314" t="s">
        <v>5099</v>
      </c>
      <c r="F832" s="144" t="n">
        <v>57321</v>
      </c>
      <c r="G832" s="315" t="n">
        <v>0</v>
      </c>
      <c r="H832" s="110" t="s">
        <v>2369</v>
      </c>
      <c r="I832" s="90" t="s">
        <v>420</v>
      </c>
      <c r="J832" s="90" t="s">
        <v>420</v>
      </c>
      <c r="K832" s="90" t="s">
        <v>420</v>
      </c>
    </row>
    <row r="833" customFormat="false" ht="48.75" hidden="false" customHeight="true" outlineLevel="0" collapsed="false">
      <c r="A833" s="90" t="n">
        <f aca="false">A832+1</f>
        <v>829</v>
      </c>
      <c r="B833" s="184" t="s">
        <v>5244</v>
      </c>
      <c r="C833" s="314" t="s">
        <v>5163</v>
      </c>
      <c r="D833" s="314" t="s">
        <v>5245</v>
      </c>
      <c r="E833" s="314" t="s">
        <v>5099</v>
      </c>
      <c r="F833" s="144" t="n">
        <v>57321</v>
      </c>
      <c r="G833" s="315" t="n">
        <v>0</v>
      </c>
      <c r="H833" s="110" t="s">
        <v>2369</v>
      </c>
      <c r="I833" s="90" t="s">
        <v>420</v>
      </c>
      <c r="J833" s="90" t="s">
        <v>420</v>
      </c>
      <c r="K833" s="90" t="s">
        <v>420</v>
      </c>
    </row>
    <row r="834" customFormat="false" ht="48.75" hidden="false" customHeight="true" outlineLevel="0" collapsed="false">
      <c r="A834" s="90" t="n">
        <f aca="false">A833+1</f>
        <v>830</v>
      </c>
      <c r="B834" s="184" t="s">
        <v>5246</v>
      </c>
      <c r="C834" s="314" t="s">
        <v>5163</v>
      </c>
      <c r="D834" s="314" t="s">
        <v>5247</v>
      </c>
      <c r="E834" s="314" t="s">
        <v>5099</v>
      </c>
      <c r="F834" s="144" t="n">
        <v>57321</v>
      </c>
      <c r="G834" s="315" t="n">
        <v>0</v>
      </c>
      <c r="H834" s="110" t="s">
        <v>2369</v>
      </c>
      <c r="I834" s="90" t="s">
        <v>420</v>
      </c>
      <c r="J834" s="90" t="s">
        <v>420</v>
      </c>
      <c r="K834" s="90" t="s">
        <v>420</v>
      </c>
    </row>
    <row r="835" customFormat="false" ht="72" hidden="false" customHeight="true" outlineLevel="0" collapsed="false">
      <c r="A835" s="90" t="n">
        <f aca="false">A834+1</f>
        <v>831</v>
      </c>
      <c r="B835" s="184" t="s">
        <v>5248</v>
      </c>
      <c r="C835" s="314" t="s">
        <v>5249</v>
      </c>
      <c r="D835" s="314" t="s">
        <v>5250</v>
      </c>
      <c r="E835" s="314" t="s">
        <v>5099</v>
      </c>
      <c r="F835" s="144" t="n">
        <v>270000</v>
      </c>
      <c r="G835" s="144" t="n">
        <v>202499.91</v>
      </c>
      <c r="H835" s="110" t="s">
        <v>2369</v>
      </c>
      <c r="I835" s="90" t="s">
        <v>420</v>
      </c>
      <c r="J835" s="90" t="s">
        <v>420</v>
      </c>
      <c r="K835" s="90" t="s">
        <v>420</v>
      </c>
    </row>
    <row r="836" customFormat="false" ht="53.25" hidden="false" customHeight="true" outlineLevel="0" collapsed="false">
      <c r="A836" s="90" t="n">
        <f aca="false">A835+1</f>
        <v>832</v>
      </c>
      <c r="B836" s="184" t="s">
        <v>5251</v>
      </c>
      <c r="C836" s="314" t="s">
        <v>5252</v>
      </c>
      <c r="D836" s="314" t="s">
        <v>5253</v>
      </c>
      <c r="E836" s="314" t="s">
        <v>5099</v>
      </c>
      <c r="F836" s="144" t="n">
        <v>98342.37</v>
      </c>
      <c r="G836" s="315" t="n">
        <v>0</v>
      </c>
      <c r="H836" s="110" t="s">
        <v>2369</v>
      </c>
      <c r="I836" s="90" t="s">
        <v>420</v>
      </c>
      <c r="J836" s="90" t="s">
        <v>420</v>
      </c>
      <c r="K836" s="90" t="s">
        <v>420</v>
      </c>
    </row>
    <row r="837" customFormat="false" ht="52.5" hidden="false" customHeight="true" outlineLevel="0" collapsed="false">
      <c r="A837" s="90" t="n">
        <f aca="false">A836+1</f>
        <v>833</v>
      </c>
      <c r="B837" s="184" t="s">
        <v>5254</v>
      </c>
      <c r="C837" s="90" t="s">
        <v>4501</v>
      </c>
      <c r="D837" s="314" t="s">
        <v>5255</v>
      </c>
      <c r="E837" s="314" t="s">
        <v>5099</v>
      </c>
      <c r="F837" s="144" t="n">
        <v>239428.31</v>
      </c>
      <c r="G837" s="144" t="n">
        <v>173585.39</v>
      </c>
      <c r="H837" s="110" t="s">
        <v>2369</v>
      </c>
      <c r="I837" s="90" t="s">
        <v>420</v>
      </c>
      <c r="J837" s="90" t="s">
        <v>420</v>
      </c>
      <c r="K837" s="90" t="s">
        <v>420</v>
      </c>
    </row>
    <row r="838" customFormat="false" ht="35.25" hidden="false" customHeight="true" outlineLevel="0" collapsed="false">
      <c r="A838" s="90" t="n">
        <f aca="false">A837+1</f>
        <v>834</v>
      </c>
      <c r="B838" s="184" t="s">
        <v>5256</v>
      </c>
      <c r="C838" s="90" t="s">
        <v>5257</v>
      </c>
      <c r="D838" s="98" t="s">
        <v>5258</v>
      </c>
      <c r="E838" s="314" t="s">
        <v>5099</v>
      </c>
      <c r="F838" s="253" t="n">
        <v>1094225</v>
      </c>
      <c r="G838" s="253" t="n">
        <v>0</v>
      </c>
      <c r="H838" s="110" t="s">
        <v>2369</v>
      </c>
      <c r="I838" s="90" t="s">
        <v>420</v>
      </c>
      <c r="J838" s="90" t="s">
        <v>420</v>
      </c>
      <c r="K838" s="90" t="s">
        <v>420</v>
      </c>
    </row>
    <row r="839" customFormat="false" ht="72.75" hidden="false" customHeight="true" outlineLevel="0" collapsed="false">
      <c r="A839" s="90" t="n">
        <f aca="false">A838+1</f>
        <v>835</v>
      </c>
      <c r="B839" s="184" t="s">
        <v>5259</v>
      </c>
      <c r="C839" s="90" t="s">
        <v>5260</v>
      </c>
      <c r="D839" s="314" t="s">
        <v>5261</v>
      </c>
      <c r="E839" s="314" t="s">
        <v>5099</v>
      </c>
      <c r="F839" s="253" t="n">
        <v>4411356</v>
      </c>
      <c r="G839" s="144" t="n">
        <v>3676130.04</v>
      </c>
      <c r="H839" s="110" t="s">
        <v>2369</v>
      </c>
      <c r="I839" s="90" t="s">
        <v>420</v>
      </c>
      <c r="J839" s="90" t="s">
        <v>420</v>
      </c>
      <c r="K839" s="90" t="s">
        <v>420</v>
      </c>
    </row>
    <row r="840" customFormat="false" ht="44.25" hidden="false" customHeight="true" outlineLevel="0" collapsed="false">
      <c r="A840" s="90" t="n">
        <f aca="false">A839+1</f>
        <v>836</v>
      </c>
      <c r="B840" s="184" t="s">
        <v>5262</v>
      </c>
      <c r="C840" s="314" t="s">
        <v>5263</v>
      </c>
      <c r="D840" s="314" t="s">
        <v>5264</v>
      </c>
      <c r="E840" s="314" t="s">
        <v>5099</v>
      </c>
      <c r="F840" s="144" t="n">
        <v>156752.7</v>
      </c>
      <c r="G840" s="314" t="n">
        <v>0</v>
      </c>
      <c r="H840" s="110" t="s">
        <v>2369</v>
      </c>
      <c r="I840" s="90" t="s">
        <v>420</v>
      </c>
      <c r="J840" s="90" t="s">
        <v>420</v>
      </c>
      <c r="K840" s="90" t="s">
        <v>420</v>
      </c>
    </row>
    <row r="841" customFormat="false" ht="44.25" hidden="false" customHeight="true" outlineLevel="0" collapsed="false">
      <c r="A841" s="90" t="n">
        <f aca="false">A840+1</f>
        <v>837</v>
      </c>
      <c r="B841" s="184" t="s">
        <v>5265</v>
      </c>
      <c r="C841" s="314" t="s">
        <v>5266</v>
      </c>
      <c r="D841" s="314" t="s">
        <v>5267</v>
      </c>
      <c r="E841" s="314" t="s">
        <v>5099</v>
      </c>
      <c r="F841" s="144" t="n">
        <v>75035</v>
      </c>
      <c r="G841" s="314" t="n">
        <v>0</v>
      </c>
      <c r="H841" s="110" t="s">
        <v>2369</v>
      </c>
      <c r="I841" s="90" t="s">
        <v>420</v>
      </c>
      <c r="J841" s="90" t="s">
        <v>420</v>
      </c>
      <c r="K841" s="90" t="s">
        <v>420</v>
      </c>
    </row>
    <row r="842" customFormat="false" ht="67.5" hidden="false" customHeight="true" outlineLevel="0" collapsed="false">
      <c r="A842" s="90" t="n">
        <f aca="false">A841+1</f>
        <v>838</v>
      </c>
      <c r="B842" s="184" t="s">
        <v>5268</v>
      </c>
      <c r="C842" s="114" t="s">
        <v>5269</v>
      </c>
      <c r="D842" s="316" t="s">
        <v>5270</v>
      </c>
      <c r="E842" s="316" t="s">
        <v>5099</v>
      </c>
      <c r="F842" s="317" t="n">
        <v>99450</v>
      </c>
      <c r="G842" s="318" t="n">
        <v>0</v>
      </c>
      <c r="H842" s="115" t="s">
        <v>2369</v>
      </c>
      <c r="I842" s="90" t="s">
        <v>420</v>
      </c>
      <c r="J842" s="90" t="s">
        <v>420</v>
      </c>
      <c r="K842" s="90" t="s">
        <v>420</v>
      </c>
    </row>
    <row r="843" customFormat="false" ht="54.75" hidden="false" customHeight="true" outlineLevel="0" collapsed="false">
      <c r="A843" s="90" t="n">
        <f aca="false">A842+1</f>
        <v>839</v>
      </c>
      <c r="B843" s="184" t="s">
        <v>5271</v>
      </c>
      <c r="C843" s="314" t="s">
        <v>5272</v>
      </c>
      <c r="D843" s="314" t="s">
        <v>5273</v>
      </c>
      <c r="E843" s="316" t="s">
        <v>5099</v>
      </c>
      <c r="F843" s="144" t="n">
        <v>53125</v>
      </c>
      <c r="G843" s="315" t="n">
        <v>0</v>
      </c>
      <c r="H843" s="115" t="s">
        <v>2369</v>
      </c>
      <c r="I843" s="90" t="s">
        <v>420</v>
      </c>
      <c r="J843" s="90" t="s">
        <v>420</v>
      </c>
      <c r="K843" s="90" t="s">
        <v>420</v>
      </c>
    </row>
    <row r="844" customFormat="false" ht="54.75" hidden="false" customHeight="true" outlineLevel="0" collapsed="false">
      <c r="A844" s="90" t="n">
        <f aca="false">A843+1</f>
        <v>840</v>
      </c>
      <c r="B844" s="184" t="s">
        <v>5274</v>
      </c>
      <c r="C844" s="314" t="s">
        <v>5275</v>
      </c>
      <c r="D844" s="314" t="s">
        <v>5276</v>
      </c>
      <c r="E844" s="316" t="s">
        <v>5099</v>
      </c>
      <c r="F844" s="144" t="n">
        <v>111440</v>
      </c>
      <c r="G844" s="144" t="n">
        <v>61026.54</v>
      </c>
      <c r="H844" s="115" t="s">
        <v>2369</v>
      </c>
      <c r="I844" s="90" t="s">
        <v>420</v>
      </c>
      <c r="J844" s="90" t="s">
        <v>420</v>
      </c>
      <c r="K844" s="90" t="s">
        <v>420</v>
      </c>
    </row>
    <row r="845" customFormat="false" ht="54.75" hidden="false" customHeight="true" outlineLevel="0" collapsed="false">
      <c r="A845" s="90" t="n">
        <f aca="false">A844+1</f>
        <v>841</v>
      </c>
      <c r="B845" s="184" t="s">
        <v>5277</v>
      </c>
      <c r="C845" s="314" t="s">
        <v>5278</v>
      </c>
      <c r="D845" s="314" t="s">
        <v>5279</v>
      </c>
      <c r="E845" s="316" t="s">
        <v>5099</v>
      </c>
      <c r="F845" s="144" t="n">
        <v>95042.4</v>
      </c>
      <c r="G845" s="315" t="n">
        <v>0</v>
      </c>
      <c r="H845" s="115" t="s">
        <v>2369</v>
      </c>
      <c r="I845" s="90" t="s">
        <v>420</v>
      </c>
      <c r="J845" s="90" t="s">
        <v>420</v>
      </c>
      <c r="K845" s="90" t="s">
        <v>420</v>
      </c>
    </row>
    <row r="846" customFormat="false" ht="54.75" hidden="false" customHeight="true" outlineLevel="0" collapsed="false">
      <c r="A846" s="90" t="n">
        <f aca="false">A845+1</f>
        <v>842</v>
      </c>
      <c r="B846" s="184" t="s">
        <v>5280</v>
      </c>
      <c r="C846" s="314" t="s">
        <v>5281</v>
      </c>
      <c r="D846" s="314" t="s">
        <v>5282</v>
      </c>
      <c r="E846" s="316" t="s">
        <v>5099</v>
      </c>
      <c r="F846" s="144" t="n">
        <v>155400</v>
      </c>
      <c r="G846" s="144" t="n">
        <v>155400</v>
      </c>
      <c r="H846" s="115" t="s">
        <v>2369</v>
      </c>
      <c r="I846" s="90" t="s">
        <v>420</v>
      </c>
      <c r="J846" s="90" t="s">
        <v>420</v>
      </c>
      <c r="K846" s="90" t="s">
        <v>420</v>
      </c>
    </row>
    <row r="847" customFormat="false" ht="54.75" hidden="false" customHeight="true" outlineLevel="0" collapsed="false">
      <c r="A847" s="90" t="n">
        <f aca="false">A846+1</f>
        <v>843</v>
      </c>
      <c r="B847" s="184" t="s">
        <v>5283</v>
      </c>
      <c r="C847" s="314" t="s">
        <v>5284</v>
      </c>
      <c r="D847" s="314" t="s">
        <v>5285</v>
      </c>
      <c r="E847" s="316" t="s">
        <v>5099</v>
      </c>
      <c r="F847" s="144" t="n">
        <v>69655</v>
      </c>
      <c r="G847" s="315" t="n">
        <v>0</v>
      </c>
      <c r="H847" s="115" t="s">
        <v>2369</v>
      </c>
      <c r="I847" s="90" t="s">
        <v>420</v>
      </c>
      <c r="J847" s="90" t="s">
        <v>420</v>
      </c>
      <c r="K847" s="90" t="s">
        <v>420</v>
      </c>
    </row>
    <row r="848" customFormat="false" ht="54.75" hidden="false" customHeight="true" outlineLevel="0" collapsed="false">
      <c r="A848" s="90" t="n">
        <f aca="false">A847+1</f>
        <v>844</v>
      </c>
      <c r="B848" s="184" t="s">
        <v>5286</v>
      </c>
      <c r="C848" s="314" t="s">
        <v>3031</v>
      </c>
      <c r="D848" s="314" t="s">
        <v>5287</v>
      </c>
      <c r="E848" s="316" t="s">
        <v>5099</v>
      </c>
      <c r="F848" s="144" t="n">
        <v>97000</v>
      </c>
      <c r="G848" s="315" t="n">
        <v>0</v>
      </c>
      <c r="H848" s="115" t="s">
        <v>2369</v>
      </c>
      <c r="I848" s="90" t="s">
        <v>420</v>
      </c>
      <c r="J848" s="90" t="s">
        <v>420</v>
      </c>
      <c r="K848" s="90" t="s">
        <v>420</v>
      </c>
    </row>
    <row r="849" customFormat="false" ht="54.75" hidden="false" customHeight="true" outlineLevel="0" collapsed="false">
      <c r="A849" s="90" t="n">
        <f aca="false">A848+1</f>
        <v>845</v>
      </c>
      <c r="B849" s="184" t="s">
        <v>5288</v>
      </c>
      <c r="C849" s="314" t="s">
        <v>5289</v>
      </c>
      <c r="D849" s="314" t="s">
        <v>5290</v>
      </c>
      <c r="E849" s="316" t="s">
        <v>5099</v>
      </c>
      <c r="F849" s="144" t="n">
        <v>80769.12</v>
      </c>
      <c r="G849" s="315" t="n">
        <v>0</v>
      </c>
      <c r="H849" s="115" t="s">
        <v>2369</v>
      </c>
      <c r="I849" s="90" t="s">
        <v>420</v>
      </c>
      <c r="J849" s="90" t="s">
        <v>420</v>
      </c>
      <c r="K849" s="90" t="s">
        <v>420</v>
      </c>
    </row>
    <row r="850" customFormat="false" ht="54.75" hidden="false" customHeight="true" outlineLevel="0" collapsed="false">
      <c r="A850" s="90" t="n">
        <f aca="false">A849+1</f>
        <v>846</v>
      </c>
      <c r="B850" s="184" t="s">
        <v>5291</v>
      </c>
      <c r="C850" s="314" t="s">
        <v>5292</v>
      </c>
      <c r="D850" s="314" t="s">
        <v>5293</v>
      </c>
      <c r="E850" s="316" t="s">
        <v>5099</v>
      </c>
      <c r="F850" s="144" t="n">
        <v>66940</v>
      </c>
      <c r="G850" s="315" t="n">
        <v>0</v>
      </c>
      <c r="H850" s="115" t="s">
        <v>2369</v>
      </c>
      <c r="I850" s="90" t="s">
        <v>420</v>
      </c>
      <c r="J850" s="90" t="s">
        <v>420</v>
      </c>
      <c r="K850" s="90" t="s">
        <v>420</v>
      </c>
    </row>
    <row r="851" customFormat="false" ht="54.75" hidden="false" customHeight="true" outlineLevel="0" collapsed="false">
      <c r="A851" s="90" t="n">
        <f aca="false">A850+1</f>
        <v>847</v>
      </c>
      <c r="B851" s="184" t="s">
        <v>5294</v>
      </c>
      <c r="C851" s="314" t="s">
        <v>5295</v>
      </c>
      <c r="D851" s="314" t="s">
        <v>5296</v>
      </c>
      <c r="E851" s="316" t="s">
        <v>5099</v>
      </c>
      <c r="F851" s="144" t="n">
        <v>80769.12</v>
      </c>
      <c r="G851" s="315" t="n">
        <v>0</v>
      </c>
      <c r="H851" s="115" t="s">
        <v>2369</v>
      </c>
      <c r="I851" s="90" t="s">
        <v>420</v>
      </c>
      <c r="J851" s="90" t="s">
        <v>420</v>
      </c>
      <c r="K851" s="90" t="s">
        <v>420</v>
      </c>
    </row>
    <row r="852" customFormat="false" ht="54.75" hidden="false" customHeight="true" outlineLevel="0" collapsed="false">
      <c r="A852" s="90" t="n">
        <f aca="false">A851+1</f>
        <v>848</v>
      </c>
      <c r="B852" s="184" t="s">
        <v>5297</v>
      </c>
      <c r="C852" s="314" t="s">
        <v>5298</v>
      </c>
      <c r="D852" s="314" t="s">
        <v>5299</v>
      </c>
      <c r="E852" s="316" t="s">
        <v>5099</v>
      </c>
      <c r="F852" s="144" t="n">
        <v>80769.12</v>
      </c>
      <c r="G852" s="315" t="n">
        <v>0</v>
      </c>
      <c r="H852" s="115" t="s">
        <v>2369</v>
      </c>
      <c r="I852" s="90" t="s">
        <v>420</v>
      </c>
      <c r="J852" s="90" t="s">
        <v>420</v>
      </c>
      <c r="K852" s="90" t="s">
        <v>420</v>
      </c>
    </row>
    <row r="853" customFormat="false" ht="54.75" hidden="false" customHeight="true" outlineLevel="0" collapsed="false">
      <c r="A853" s="90" t="n">
        <f aca="false">A852+1</f>
        <v>849</v>
      </c>
      <c r="B853" s="184" t="s">
        <v>5300</v>
      </c>
      <c r="C853" s="314" t="s">
        <v>5301</v>
      </c>
      <c r="D853" s="314" t="s">
        <v>5302</v>
      </c>
      <c r="E853" s="316" t="s">
        <v>5099</v>
      </c>
      <c r="F853" s="144" t="n">
        <v>113500</v>
      </c>
      <c r="G853" s="144" t="n">
        <v>113500</v>
      </c>
      <c r="H853" s="115" t="s">
        <v>2369</v>
      </c>
      <c r="I853" s="90" t="s">
        <v>420</v>
      </c>
      <c r="J853" s="90" t="s">
        <v>420</v>
      </c>
      <c r="K853" s="90" t="s">
        <v>420</v>
      </c>
    </row>
    <row r="854" customFormat="false" ht="54.75" hidden="false" customHeight="true" outlineLevel="0" collapsed="false">
      <c r="A854" s="90" t="n">
        <f aca="false">A853+1</f>
        <v>850</v>
      </c>
      <c r="B854" s="184" t="s">
        <v>5303</v>
      </c>
      <c r="C854" s="314" t="s">
        <v>5304</v>
      </c>
      <c r="D854" s="314" t="s">
        <v>5305</v>
      </c>
      <c r="E854" s="316" t="s">
        <v>5099</v>
      </c>
      <c r="F854" s="144" t="n">
        <v>95520</v>
      </c>
      <c r="G854" s="315" t="n">
        <v>0</v>
      </c>
      <c r="H854" s="115" t="s">
        <v>2369</v>
      </c>
      <c r="I854" s="90" t="s">
        <v>420</v>
      </c>
      <c r="J854" s="90" t="s">
        <v>420</v>
      </c>
      <c r="K854" s="90" t="s">
        <v>420</v>
      </c>
    </row>
    <row r="855" customFormat="false" ht="54.75" hidden="false" customHeight="true" outlineLevel="0" collapsed="false">
      <c r="A855" s="90" t="n">
        <f aca="false">A854+1</f>
        <v>851</v>
      </c>
      <c r="B855" s="184" t="s">
        <v>5306</v>
      </c>
      <c r="C855" s="314" t="s">
        <v>3034</v>
      </c>
      <c r="D855" s="314" t="s">
        <v>5307</v>
      </c>
      <c r="E855" s="316" t="s">
        <v>5099</v>
      </c>
      <c r="F855" s="144" t="n">
        <v>146998</v>
      </c>
      <c r="G855" s="144" t="n">
        <v>127398.16</v>
      </c>
      <c r="H855" s="115" t="s">
        <v>2369</v>
      </c>
      <c r="I855" s="90" t="s">
        <v>420</v>
      </c>
      <c r="J855" s="90" t="s">
        <v>420</v>
      </c>
      <c r="K855" s="90" t="s">
        <v>420</v>
      </c>
    </row>
    <row r="856" s="287" customFormat="true" ht="36.75" hidden="false" customHeight="true" outlineLevel="0" collapsed="false">
      <c r="A856" s="90" t="n">
        <f aca="false">A855+1</f>
        <v>852</v>
      </c>
      <c r="B856" s="184" t="s">
        <v>5308</v>
      </c>
      <c r="C856" s="95" t="s">
        <v>292</v>
      </c>
      <c r="D856" s="192" t="s">
        <v>5309</v>
      </c>
      <c r="E856" s="95" t="s">
        <v>5310</v>
      </c>
      <c r="F856" s="311" t="n">
        <v>613064.97</v>
      </c>
      <c r="G856" s="311" t="n">
        <v>167363.22</v>
      </c>
      <c r="H856" s="142" t="s">
        <v>2369</v>
      </c>
      <c r="I856" s="95" t="s">
        <v>420</v>
      </c>
      <c r="J856" s="95" t="s">
        <v>420</v>
      </c>
      <c r="K856" s="95" t="s">
        <v>420</v>
      </c>
    </row>
    <row r="857" s="287" customFormat="true" ht="36.75" hidden="false" customHeight="true" outlineLevel="0" collapsed="false">
      <c r="A857" s="90" t="n">
        <f aca="false">A856+1</f>
        <v>853</v>
      </c>
      <c r="B857" s="184" t="s">
        <v>5311</v>
      </c>
      <c r="C857" s="95" t="s">
        <v>3040</v>
      </c>
      <c r="D857" s="192" t="s">
        <v>5312</v>
      </c>
      <c r="E857" s="95" t="s">
        <v>5310</v>
      </c>
      <c r="F857" s="312" t="n">
        <v>209018.08</v>
      </c>
      <c r="G857" s="311" t="n">
        <v>130287.59</v>
      </c>
      <c r="H857" s="142" t="s">
        <v>2369</v>
      </c>
      <c r="I857" s="95" t="s">
        <v>420</v>
      </c>
      <c r="J857" s="95" t="s">
        <v>420</v>
      </c>
      <c r="K857" s="95" t="s">
        <v>420</v>
      </c>
    </row>
    <row r="858" s="287" customFormat="true" ht="36.75" hidden="false" customHeight="true" outlineLevel="0" collapsed="false">
      <c r="A858" s="90" t="n">
        <f aca="false">A857+1</f>
        <v>854</v>
      </c>
      <c r="B858" s="184" t="s">
        <v>5313</v>
      </c>
      <c r="C858" s="142" t="s">
        <v>5314</v>
      </c>
      <c r="D858" s="234" t="s">
        <v>5315</v>
      </c>
      <c r="E858" s="142" t="s">
        <v>5310</v>
      </c>
      <c r="F858" s="313" t="n">
        <v>2575440</v>
      </c>
      <c r="G858" s="313" t="n">
        <v>2160508</v>
      </c>
      <c r="H858" s="142" t="s">
        <v>2369</v>
      </c>
      <c r="I858" s="95" t="s">
        <v>420</v>
      </c>
      <c r="J858" s="95" t="s">
        <v>420</v>
      </c>
      <c r="K858" s="95" t="s">
        <v>420</v>
      </c>
    </row>
    <row r="859" s="287" customFormat="true" ht="36.75" hidden="false" customHeight="true" outlineLevel="0" collapsed="false">
      <c r="A859" s="90" t="n">
        <f aca="false">A858+1</f>
        <v>855</v>
      </c>
      <c r="B859" s="184" t="s">
        <v>5316</v>
      </c>
      <c r="C859" s="142" t="s">
        <v>5317</v>
      </c>
      <c r="D859" s="234" t="s">
        <v>5318</v>
      </c>
      <c r="E859" s="142" t="s">
        <v>5310</v>
      </c>
      <c r="F859" s="313" t="n">
        <v>102982.5</v>
      </c>
      <c r="G859" s="313" t="n">
        <v>0</v>
      </c>
      <c r="H859" s="142" t="s">
        <v>2369</v>
      </c>
      <c r="I859" s="95" t="s">
        <v>420</v>
      </c>
      <c r="J859" s="95" t="s">
        <v>420</v>
      </c>
      <c r="K859" s="95" t="s">
        <v>420</v>
      </c>
    </row>
    <row r="860" s="287" customFormat="true" ht="36.75" hidden="false" customHeight="true" outlineLevel="0" collapsed="false">
      <c r="A860" s="90" t="n">
        <f aca="false">A859+1</f>
        <v>856</v>
      </c>
      <c r="B860" s="184" t="s">
        <v>5319</v>
      </c>
      <c r="C860" s="95" t="s">
        <v>5320</v>
      </c>
      <c r="D860" s="192" t="s">
        <v>5321</v>
      </c>
      <c r="E860" s="95" t="s">
        <v>5310</v>
      </c>
      <c r="F860" s="311" t="n">
        <v>54879.3</v>
      </c>
      <c r="G860" s="311" t="n">
        <v>0</v>
      </c>
      <c r="H860" s="142" t="s">
        <v>2369</v>
      </c>
      <c r="I860" s="95" t="s">
        <v>420</v>
      </c>
      <c r="J860" s="95" t="s">
        <v>420</v>
      </c>
      <c r="K860" s="95" t="s">
        <v>420</v>
      </c>
    </row>
    <row r="861" s="287" customFormat="true" ht="36.75" hidden="false" customHeight="true" outlineLevel="0" collapsed="false">
      <c r="A861" s="90" t="n">
        <f aca="false">A860+1</f>
        <v>857</v>
      </c>
      <c r="B861" s="184" t="s">
        <v>5322</v>
      </c>
      <c r="C861" s="95" t="s">
        <v>5323</v>
      </c>
      <c r="D861" s="192" t="s">
        <v>5324</v>
      </c>
      <c r="E861" s="95" t="s">
        <v>5310</v>
      </c>
      <c r="F861" s="312" t="n">
        <v>74570</v>
      </c>
      <c r="G861" s="311" t="n">
        <v>0</v>
      </c>
      <c r="H861" s="142" t="s">
        <v>2369</v>
      </c>
      <c r="I861" s="95" t="s">
        <v>420</v>
      </c>
      <c r="J861" s="95" t="s">
        <v>420</v>
      </c>
      <c r="K861" s="95" t="s">
        <v>420</v>
      </c>
    </row>
    <row r="862" s="287" customFormat="true" ht="47.25" hidden="false" customHeight="true" outlineLevel="0" collapsed="false">
      <c r="A862" s="90" t="n">
        <f aca="false">A861+1</f>
        <v>858</v>
      </c>
      <c r="B862" s="184" t="s">
        <v>5325</v>
      </c>
      <c r="C862" s="142" t="s">
        <v>5326</v>
      </c>
      <c r="D862" s="234" t="s">
        <v>5327</v>
      </c>
      <c r="E862" s="142" t="s">
        <v>5310</v>
      </c>
      <c r="F862" s="313" t="n">
        <v>101807.5</v>
      </c>
      <c r="G862" s="313" t="n">
        <v>55994.17</v>
      </c>
      <c r="H862" s="142" t="s">
        <v>2369</v>
      </c>
      <c r="I862" s="95" t="s">
        <v>420</v>
      </c>
      <c r="J862" s="95" t="s">
        <v>420</v>
      </c>
      <c r="K862" s="95" t="s">
        <v>420</v>
      </c>
    </row>
    <row r="863" s="287" customFormat="true" ht="36.75" hidden="false" customHeight="true" outlineLevel="0" collapsed="false">
      <c r="A863" s="90" t="n">
        <f aca="false">A862+1</f>
        <v>859</v>
      </c>
      <c r="B863" s="184" t="s">
        <v>5328</v>
      </c>
      <c r="C863" s="142" t="s">
        <v>5329</v>
      </c>
      <c r="D863" s="234" t="s">
        <v>5330</v>
      </c>
      <c r="E863" s="142" t="s">
        <v>5310</v>
      </c>
      <c r="F863" s="313" t="n">
        <v>72360.89</v>
      </c>
      <c r="G863" s="313" t="n">
        <v>0</v>
      </c>
      <c r="H863" s="142" t="s">
        <v>2369</v>
      </c>
      <c r="I863" s="95" t="s">
        <v>420</v>
      </c>
      <c r="J863" s="95" t="s">
        <v>420</v>
      </c>
      <c r="K863" s="95" t="s">
        <v>420</v>
      </c>
    </row>
    <row r="864" s="287" customFormat="true" ht="36.75" hidden="false" customHeight="true" outlineLevel="0" collapsed="false">
      <c r="A864" s="90" t="n">
        <f aca="false">A863+1</f>
        <v>860</v>
      </c>
      <c r="B864" s="184" t="s">
        <v>5331</v>
      </c>
      <c r="C864" s="95" t="s">
        <v>5329</v>
      </c>
      <c r="D864" s="192" t="s">
        <v>5332</v>
      </c>
      <c r="E864" s="95" t="s">
        <v>5310</v>
      </c>
      <c r="F864" s="310" t="n">
        <v>72360.89</v>
      </c>
      <c r="G864" s="311" t="n">
        <v>0</v>
      </c>
      <c r="H864" s="142" t="s">
        <v>2369</v>
      </c>
      <c r="I864" s="95" t="s">
        <v>420</v>
      </c>
      <c r="J864" s="95" t="s">
        <v>420</v>
      </c>
      <c r="K864" s="95" t="s">
        <v>420</v>
      </c>
    </row>
    <row r="865" s="287" customFormat="true" ht="36.75" hidden="false" customHeight="true" outlineLevel="0" collapsed="false">
      <c r="A865" s="90" t="n">
        <f aca="false">A864+1</f>
        <v>861</v>
      </c>
      <c r="B865" s="184" t="s">
        <v>5333</v>
      </c>
      <c r="C865" s="95" t="s">
        <v>5329</v>
      </c>
      <c r="D865" s="192" t="s">
        <v>5334</v>
      </c>
      <c r="E865" s="95" t="s">
        <v>5310</v>
      </c>
      <c r="F865" s="312" t="n">
        <v>72360.89</v>
      </c>
      <c r="G865" s="311" t="n">
        <v>0</v>
      </c>
      <c r="H865" s="142" t="s">
        <v>2369</v>
      </c>
      <c r="I865" s="95" t="s">
        <v>420</v>
      </c>
      <c r="J865" s="95" t="s">
        <v>420</v>
      </c>
      <c r="K865" s="95" t="s">
        <v>420</v>
      </c>
    </row>
    <row r="866" s="287" customFormat="true" ht="36.75" hidden="false" customHeight="true" outlineLevel="0" collapsed="false">
      <c r="A866" s="90" t="n">
        <f aca="false">A865+1</f>
        <v>862</v>
      </c>
      <c r="B866" s="184" t="s">
        <v>5335</v>
      </c>
      <c r="C866" s="142" t="s">
        <v>5336</v>
      </c>
      <c r="D866" s="234" t="s">
        <v>5337</v>
      </c>
      <c r="E866" s="142" t="s">
        <v>5310</v>
      </c>
      <c r="F866" s="313" t="n">
        <v>72360.89</v>
      </c>
      <c r="G866" s="313" t="n">
        <v>0</v>
      </c>
      <c r="H866" s="142" t="s">
        <v>2369</v>
      </c>
      <c r="I866" s="95" t="s">
        <v>420</v>
      </c>
      <c r="J866" s="95" t="s">
        <v>420</v>
      </c>
      <c r="K866" s="95" t="s">
        <v>420</v>
      </c>
    </row>
    <row r="867" s="287" customFormat="true" ht="36.75" hidden="false" customHeight="true" outlineLevel="0" collapsed="false">
      <c r="A867" s="90" t="n">
        <f aca="false">A866+1</f>
        <v>863</v>
      </c>
      <c r="B867" s="184" t="s">
        <v>5338</v>
      </c>
      <c r="C867" s="142" t="s">
        <v>5336</v>
      </c>
      <c r="D867" s="234" t="s">
        <v>5339</v>
      </c>
      <c r="E867" s="142" t="s">
        <v>5310</v>
      </c>
      <c r="F867" s="313" t="n">
        <v>72360.89</v>
      </c>
      <c r="G867" s="313" t="n">
        <v>0</v>
      </c>
      <c r="H867" s="142" t="s">
        <v>2369</v>
      </c>
      <c r="I867" s="95" t="s">
        <v>420</v>
      </c>
      <c r="J867" s="95" t="s">
        <v>420</v>
      </c>
      <c r="K867" s="95" t="s">
        <v>420</v>
      </c>
    </row>
    <row r="868" s="287" customFormat="true" ht="36.75" hidden="false" customHeight="true" outlineLevel="0" collapsed="false">
      <c r="A868" s="90" t="n">
        <f aca="false">A867+1</f>
        <v>864</v>
      </c>
      <c r="B868" s="184" t="s">
        <v>5340</v>
      </c>
      <c r="C868" s="95" t="s">
        <v>5336</v>
      </c>
      <c r="D868" s="192" t="s">
        <v>5341</v>
      </c>
      <c r="E868" s="95" t="s">
        <v>5310</v>
      </c>
      <c r="F868" s="311" t="n">
        <v>72360.89</v>
      </c>
      <c r="G868" s="311" t="n">
        <v>0</v>
      </c>
      <c r="H868" s="142" t="s">
        <v>2369</v>
      </c>
      <c r="I868" s="95" t="s">
        <v>420</v>
      </c>
      <c r="J868" s="95" t="s">
        <v>420</v>
      </c>
      <c r="K868" s="95" t="s">
        <v>420</v>
      </c>
    </row>
    <row r="869" s="287" customFormat="true" ht="36.75" hidden="false" customHeight="true" outlineLevel="0" collapsed="false">
      <c r="A869" s="90" t="n">
        <f aca="false">A868+1</f>
        <v>865</v>
      </c>
      <c r="B869" s="184" t="s">
        <v>5342</v>
      </c>
      <c r="C869" s="95" t="s">
        <v>5343</v>
      </c>
      <c r="D869" s="192" t="s">
        <v>4880</v>
      </c>
      <c r="E869" s="95" t="s">
        <v>5310</v>
      </c>
      <c r="F869" s="312" t="n">
        <v>72360.89</v>
      </c>
      <c r="G869" s="311" t="n">
        <v>0</v>
      </c>
      <c r="H869" s="142" t="s">
        <v>2369</v>
      </c>
      <c r="I869" s="95" t="s">
        <v>420</v>
      </c>
      <c r="J869" s="95" t="s">
        <v>420</v>
      </c>
      <c r="K869" s="95" t="s">
        <v>420</v>
      </c>
    </row>
    <row r="870" s="287" customFormat="true" ht="48.75" hidden="false" customHeight="true" outlineLevel="0" collapsed="false">
      <c r="A870" s="90" t="n">
        <f aca="false">A869+1</f>
        <v>866</v>
      </c>
      <c r="B870" s="184" t="s">
        <v>5344</v>
      </c>
      <c r="C870" s="142" t="s">
        <v>5345</v>
      </c>
      <c r="D870" s="234" t="s">
        <v>5346</v>
      </c>
      <c r="E870" s="142" t="s">
        <v>5310</v>
      </c>
      <c r="F870" s="313" t="n">
        <v>131624</v>
      </c>
      <c r="G870" s="313" t="n">
        <v>108224.32</v>
      </c>
      <c r="H870" s="142" t="s">
        <v>2369</v>
      </c>
      <c r="I870" s="95" t="s">
        <v>420</v>
      </c>
      <c r="J870" s="95" t="s">
        <v>420</v>
      </c>
      <c r="K870" s="95" t="s">
        <v>420</v>
      </c>
    </row>
    <row r="871" s="287" customFormat="true" ht="36.75" hidden="false" customHeight="true" outlineLevel="0" collapsed="false">
      <c r="A871" s="90" t="n">
        <f aca="false">A870+1</f>
        <v>867</v>
      </c>
      <c r="B871" s="184" t="s">
        <v>5347</v>
      </c>
      <c r="C871" s="142" t="s">
        <v>4537</v>
      </c>
      <c r="D871" s="234" t="s">
        <v>5348</v>
      </c>
      <c r="E871" s="142" t="s">
        <v>5310</v>
      </c>
      <c r="F871" s="313" t="n">
        <v>62904</v>
      </c>
      <c r="G871" s="313" t="n">
        <v>0</v>
      </c>
      <c r="H871" s="142" t="s">
        <v>2369</v>
      </c>
      <c r="I871" s="95" t="s">
        <v>420</v>
      </c>
      <c r="J871" s="95" t="s">
        <v>420</v>
      </c>
      <c r="K871" s="95" t="s">
        <v>420</v>
      </c>
    </row>
    <row r="872" s="287" customFormat="true" ht="36.75" hidden="false" customHeight="true" outlineLevel="0" collapsed="false">
      <c r="A872" s="90" t="n">
        <f aca="false">A871+1</f>
        <v>868</v>
      </c>
      <c r="B872" s="184" t="s">
        <v>5349</v>
      </c>
      <c r="C872" s="142" t="s">
        <v>5343</v>
      </c>
      <c r="D872" s="234" t="s">
        <v>5350</v>
      </c>
      <c r="E872" s="142" t="s">
        <v>5310</v>
      </c>
      <c r="F872" s="313" t="n">
        <v>72360.89</v>
      </c>
      <c r="G872" s="313" t="n">
        <v>0</v>
      </c>
      <c r="H872" s="142" t="s">
        <v>2369</v>
      </c>
      <c r="I872" s="95" t="s">
        <v>420</v>
      </c>
      <c r="J872" s="95" t="s">
        <v>420</v>
      </c>
      <c r="K872" s="95" t="s">
        <v>420</v>
      </c>
    </row>
    <row r="873" s="287" customFormat="true" ht="36.75" hidden="false" customHeight="true" outlineLevel="0" collapsed="false">
      <c r="A873" s="90" t="n">
        <f aca="false">A872+1</f>
        <v>869</v>
      </c>
      <c r="B873" s="184" t="s">
        <v>5351</v>
      </c>
      <c r="C873" s="142" t="s">
        <v>5343</v>
      </c>
      <c r="D873" s="234" t="s">
        <v>5352</v>
      </c>
      <c r="E873" s="142" t="s">
        <v>5310</v>
      </c>
      <c r="F873" s="313" t="n">
        <v>72360.89</v>
      </c>
      <c r="G873" s="313" t="n">
        <v>0</v>
      </c>
      <c r="H873" s="142" t="s">
        <v>2369</v>
      </c>
      <c r="I873" s="95" t="s">
        <v>420</v>
      </c>
      <c r="J873" s="95" t="s">
        <v>420</v>
      </c>
      <c r="K873" s="95" t="s">
        <v>420</v>
      </c>
    </row>
    <row r="874" s="287" customFormat="true" ht="36.75" hidden="false" customHeight="true" outlineLevel="0" collapsed="false">
      <c r="A874" s="90" t="n">
        <f aca="false">A873+1</f>
        <v>870</v>
      </c>
      <c r="B874" s="184" t="s">
        <v>5353</v>
      </c>
      <c r="C874" s="142" t="s">
        <v>5354</v>
      </c>
      <c r="D874" s="234" t="s">
        <v>5355</v>
      </c>
      <c r="E874" s="142" t="s">
        <v>5310</v>
      </c>
      <c r="F874" s="313" t="n">
        <v>168000</v>
      </c>
      <c r="G874" s="313" t="n">
        <v>92400</v>
      </c>
      <c r="H874" s="142" t="s">
        <v>2369</v>
      </c>
      <c r="I874" s="95" t="s">
        <v>420</v>
      </c>
      <c r="J874" s="95" t="s">
        <v>420</v>
      </c>
      <c r="K874" s="95" t="s">
        <v>420</v>
      </c>
    </row>
    <row r="875" s="287" customFormat="true" ht="36.75" hidden="false" customHeight="true" outlineLevel="0" collapsed="false">
      <c r="A875" s="90" t="n">
        <f aca="false">A874+1</f>
        <v>871</v>
      </c>
      <c r="B875" s="184" t="s">
        <v>5356</v>
      </c>
      <c r="C875" s="142" t="s">
        <v>5357</v>
      </c>
      <c r="D875" s="234" t="s">
        <v>5358</v>
      </c>
      <c r="E875" s="142" t="s">
        <v>5310</v>
      </c>
      <c r="F875" s="313" t="n">
        <v>105097.65</v>
      </c>
      <c r="G875" s="313" t="n">
        <v>5645.93</v>
      </c>
      <c r="H875" s="142" t="s">
        <v>2369</v>
      </c>
      <c r="I875" s="95" t="s">
        <v>420</v>
      </c>
      <c r="J875" s="95" t="s">
        <v>420</v>
      </c>
      <c r="K875" s="95" t="s">
        <v>420</v>
      </c>
    </row>
    <row r="876" s="287" customFormat="true" ht="36.75" hidden="false" customHeight="true" outlineLevel="0" collapsed="false">
      <c r="A876" s="90" t="n">
        <f aca="false">A875+1</f>
        <v>872</v>
      </c>
      <c r="B876" s="184" t="s">
        <v>5359</v>
      </c>
      <c r="C876" s="142" t="s">
        <v>5360</v>
      </c>
      <c r="D876" s="234" t="s">
        <v>5361</v>
      </c>
      <c r="E876" s="142" t="s">
        <v>5310</v>
      </c>
      <c r="F876" s="313" t="n">
        <v>116137.75</v>
      </c>
      <c r="G876" s="313" t="n">
        <v>0</v>
      </c>
      <c r="H876" s="142" t="s">
        <v>2369</v>
      </c>
      <c r="I876" s="95" t="s">
        <v>420</v>
      </c>
      <c r="J876" s="95" t="s">
        <v>420</v>
      </c>
      <c r="K876" s="95" t="s">
        <v>420</v>
      </c>
    </row>
    <row r="877" s="287" customFormat="true" ht="36.75" hidden="false" customHeight="true" outlineLevel="0" collapsed="false">
      <c r="A877" s="90" t="n">
        <f aca="false">A876+1</f>
        <v>873</v>
      </c>
      <c r="B877" s="184" t="s">
        <v>5362</v>
      </c>
      <c r="C877" s="142" t="s">
        <v>5363</v>
      </c>
      <c r="D877" s="234" t="s">
        <v>5364</v>
      </c>
      <c r="E877" s="142" t="s">
        <v>5310</v>
      </c>
      <c r="F877" s="313" t="n">
        <v>59325.75</v>
      </c>
      <c r="G877" s="313" t="n">
        <v>0</v>
      </c>
      <c r="H877" s="142" t="s">
        <v>2369</v>
      </c>
      <c r="I877" s="95" t="s">
        <v>420</v>
      </c>
      <c r="J877" s="95" t="s">
        <v>420</v>
      </c>
      <c r="K877" s="95" t="s">
        <v>420</v>
      </c>
    </row>
    <row r="878" s="287" customFormat="true" ht="36.75" hidden="false" customHeight="true" outlineLevel="0" collapsed="false">
      <c r="A878" s="90" t="n">
        <f aca="false">A877+1</f>
        <v>874</v>
      </c>
      <c r="B878" s="184" t="s">
        <v>5365</v>
      </c>
      <c r="C878" s="142" t="s">
        <v>5366</v>
      </c>
      <c r="D878" s="234" t="s">
        <v>5367</v>
      </c>
      <c r="E878" s="142" t="s">
        <v>5310</v>
      </c>
      <c r="F878" s="313" t="n">
        <v>57997</v>
      </c>
      <c r="G878" s="313" t="n">
        <v>0</v>
      </c>
      <c r="H878" s="142" t="s">
        <v>2369</v>
      </c>
      <c r="I878" s="95" t="s">
        <v>420</v>
      </c>
      <c r="J878" s="95" t="s">
        <v>420</v>
      </c>
      <c r="K878" s="95" t="s">
        <v>420</v>
      </c>
    </row>
    <row r="879" s="287" customFormat="true" ht="36.75" hidden="false" customHeight="true" outlineLevel="0" collapsed="false">
      <c r="A879" s="90" t="n">
        <f aca="false">A878+1</f>
        <v>875</v>
      </c>
      <c r="B879" s="184" t="s">
        <v>5368</v>
      </c>
      <c r="C879" s="142" t="s">
        <v>3469</v>
      </c>
      <c r="D879" s="234" t="s">
        <v>5369</v>
      </c>
      <c r="E879" s="142" t="s">
        <v>5310</v>
      </c>
      <c r="F879" s="313" t="n">
        <v>65000</v>
      </c>
      <c r="G879" s="313" t="n">
        <v>0</v>
      </c>
      <c r="H879" s="142" t="s">
        <v>2369</v>
      </c>
      <c r="I879" s="95" t="s">
        <v>420</v>
      </c>
      <c r="J879" s="95" t="s">
        <v>420</v>
      </c>
      <c r="K879" s="95" t="s">
        <v>420</v>
      </c>
    </row>
    <row r="880" s="287" customFormat="true" ht="36.75" hidden="false" customHeight="true" outlineLevel="0" collapsed="false">
      <c r="A880" s="90" t="n">
        <f aca="false">A879+1</f>
        <v>876</v>
      </c>
      <c r="B880" s="184" t="s">
        <v>5370</v>
      </c>
      <c r="C880" s="142" t="s">
        <v>5371</v>
      </c>
      <c r="D880" s="234" t="s">
        <v>5372</v>
      </c>
      <c r="E880" s="142" t="s">
        <v>5310</v>
      </c>
      <c r="F880" s="313" t="n">
        <v>156198.41</v>
      </c>
      <c r="G880" s="313" t="n">
        <v>141322.41</v>
      </c>
      <c r="H880" s="142" t="s">
        <v>2369</v>
      </c>
      <c r="I880" s="95" t="s">
        <v>420</v>
      </c>
      <c r="J880" s="95" t="s">
        <v>420</v>
      </c>
      <c r="K880" s="95" t="s">
        <v>420</v>
      </c>
    </row>
    <row r="881" s="287" customFormat="true" ht="36.75" hidden="false" customHeight="true" outlineLevel="0" collapsed="false">
      <c r="A881" s="90" t="n">
        <f aca="false">A880+1</f>
        <v>877</v>
      </c>
      <c r="B881" s="184" t="s">
        <v>5373</v>
      </c>
      <c r="C881" s="142" t="s">
        <v>5374</v>
      </c>
      <c r="D881" s="234" t="s">
        <v>5375</v>
      </c>
      <c r="E881" s="142" t="s">
        <v>5310</v>
      </c>
      <c r="F881" s="313" t="n">
        <v>148200</v>
      </c>
      <c r="G881" s="313" t="n">
        <v>141554.52</v>
      </c>
      <c r="H881" s="142" t="s">
        <v>2369</v>
      </c>
      <c r="I881" s="95" t="s">
        <v>420</v>
      </c>
      <c r="J881" s="95" t="s">
        <v>420</v>
      </c>
      <c r="K881" s="95" t="s">
        <v>420</v>
      </c>
    </row>
    <row r="882" s="287" customFormat="true" ht="45" hidden="false" customHeight="true" outlineLevel="0" collapsed="false">
      <c r="A882" s="90" t="n">
        <f aca="false">A881+1</f>
        <v>878</v>
      </c>
      <c r="B882" s="184" t="s">
        <v>5376</v>
      </c>
      <c r="C882" s="142" t="s">
        <v>5377</v>
      </c>
      <c r="D882" s="234" t="s">
        <v>5378</v>
      </c>
      <c r="E882" s="142" t="s">
        <v>5310</v>
      </c>
      <c r="F882" s="313" t="n">
        <v>78425.55</v>
      </c>
      <c r="G882" s="313" t="n">
        <v>0</v>
      </c>
      <c r="H882" s="142" t="s">
        <v>2369</v>
      </c>
      <c r="I882" s="95" t="s">
        <v>420</v>
      </c>
      <c r="J882" s="95" t="s">
        <v>420</v>
      </c>
      <c r="K882" s="95" t="s">
        <v>420</v>
      </c>
    </row>
    <row r="883" s="287" customFormat="true" ht="36.75" hidden="false" customHeight="true" outlineLevel="0" collapsed="false">
      <c r="A883" s="90" t="n">
        <f aca="false">A882+1</f>
        <v>879</v>
      </c>
      <c r="B883" s="184" t="s">
        <v>5379</v>
      </c>
      <c r="C883" s="142" t="s">
        <v>5380</v>
      </c>
      <c r="D883" s="234" t="s">
        <v>5381</v>
      </c>
      <c r="E883" s="142" t="s">
        <v>5310</v>
      </c>
      <c r="F883" s="313" t="n">
        <v>73785.6</v>
      </c>
      <c r="G883" s="313" t="n">
        <v>0</v>
      </c>
      <c r="H883" s="142" t="s">
        <v>2369</v>
      </c>
      <c r="I883" s="95" t="s">
        <v>420</v>
      </c>
      <c r="J883" s="95" t="s">
        <v>420</v>
      </c>
      <c r="K883" s="95" t="s">
        <v>420</v>
      </c>
    </row>
    <row r="884" s="287" customFormat="true" ht="47.25" hidden="false" customHeight="true" outlineLevel="0" collapsed="false">
      <c r="A884" s="90" t="n">
        <f aca="false">A883+1</f>
        <v>880</v>
      </c>
      <c r="B884" s="184" t="s">
        <v>5382</v>
      </c>
      <c r="C884" s="142" t="s">
        <v>5383</v>
      </c>
      <c r="D884" s="234" t="s">
        <v>5384</v>
      </c>
      <c r="E884" s="142" t="s">
        <v>5310</v>
      </c>
      <c r="F884" s="313" t="n">
        <v>239428.31</v>
      </c>
      <c r="G884" s="313" t="n">
        <v>173585.39</v>
      </c>
      <c r="H884" s="142" t="s">
        <v>2369</v>
      </c>
      <c r="I884" s="95" t="s">
        <v>420</v>
      </c>
      <c r="J884" s="95" t="s">
        <v>420</v>
      </c>
      <c r="K884" s="95" t="s">
        <v>420</v>
      </c>
    </row>
    <row r="885" s="287" customFormat="true" ht="36.75" hidden="false" customHeight="true" outlineLevel="0" collapsed="false">
      <c r="A885" s="90" t="n">
        <f aca="false">A884+1</f>
        <v>881</v>
      </c>
      <c r="B885" s="184" t="s">
        <v>5385</v>
      </c>
      <c r="C885" s="142" t="s">
        <v>5386</v>
      </c>
      <c r="D885" s="234" t="s">
        <v>5387</v>
      </c>
      <c r="E885" s="142" t="s">
        <v>5310</v>
      </c>
      <c r="F885" s="313" t="n">
        <v>2083200</v>
      </c>
      <c r="G885" s="313" t="n">
        <v>694400</v>
      </c>
      <c r="H885" s="142" t="s">
        <v>2369</v>
      </c>
      <c r="I885" s="95" t="s">
        <v>420</v>
      </c>
      <c r="J885" s="95" t="s">
        <v>420</v>
      </c>
      <c r="K885" s="95" t="s">
        <v>420</v>
      </c>
    </row>
    <row r="886" s="287" customFormat="true" ht="33" hidden="false" customHeight="true" outlineLevel="0" collapsed="false">
      <c r="A886" s="90" t="n">
        <f aca="false">A885+1</f>
        <v>882</v>
      </c>
      <c r="B886" s="184" t="s">
        <v>5388</v>
      </c>
      <c r="C886" s="142" t="s">
        <v>5389</v>
      </c>
      <c r="D886" s="234" t="s">
        <v>5390</v>
      </c>
      <c r="E886" s="142" t="s">
        <v>5310</v>
      </c>
      <c r="F886" s="313" t="n">
        <v>684500</v>
      </c>
      <c r="G886" s="313" t="n">
        <v>0</v>
      </c>
      <c r="H886" s="142" t="s">
        <v>2369</v>
      </c>
      <c r="I886" s="95" t="s">
        <v>420</v>
      </c>
      <c r="J886" s="95" t="s">
        <v>420</v>
      </c>
      <c r="K886" s="95" t="s">
        <v>420</v>
      </c>
    </row>
    <row r="887" s="287" customFormat="true" ht="33" hidden="false" customHeight="true" outlineLevel="0" collapsed="false">
      <c r="A887" s="90" t="n">
        <f aca="false">A886+1</f>
        <v>883</v>
      </c>
      <c r="B887" s="184" t="s">
        <v>5391</v>
      </c>
      <c r="C887" s="142" t="s">
        <v>5392</v>
      </c>
      <c r="D887" s="234" t="s">
        <v>5393</v>
      </c>
      <c r="E887" s="142" t="s">
        <v>5310</v>
      </c>
      <c r="F887" s="313" t="n">
        <v>897535.92</v>
      </c>
      <c r="G887" s="313" t="n">
        <v>0</v>
      </c>
      <c r="H887" s="142" t="s">
        <v>2369</v>
      </c>
      <c r="I887" s="95" t="s">
        <v>420</v>
      </c>
      <c r="J887" s="95" t="s">
        <v>420</v>
      </c>
      <c r="K887" s="95" t="s">
        <v>420</v>
      </c>
    </row>
    <row r="888" s="287" customFormat="true" ht="33" hidden="false" customHeight="true" outlineLevel="0" collapsed="false">
      <c r="A888" s="90" t="n">
        <f aca="false">A887+1</f>
        <v>884</v>
      </c>
      <c r="B888" s="184" t="s">
        <v>5394</v>
      </c>
      <c r="C888" s="142" t="s">
        <v>3304</v>
      </c>
      <c r="D888" s="234" t="s">
        <v>5395</v>
      </c>
      <c r="E888" s="142" t="s">
        <v>5310</v>
      </c>
      <c r="F888" s="313" t="n">
        <v>97000</v>
      </c>
      <c r="G888" s="313" t="n">
        <v>0</v>
      </c>
      <c r="H888" s="142" t="s">
        <v>2369</v>
      </c>
      <c r="I888" s="95" t="s">
        <v>420</v>
      </c>
      <c r="J888" s="95" t="s">
        <v>420</v>
      </c>
      <c r="K888" s="95" t="s">
        <v>420</v>
      </c>
    </row>
    <row r="889" s="287" customFormat="true" ht="33" hidden="false" customHeight="true" outlineLevel="0" collapsed="false">
      <c r="A889" s="90" t="n">
        <f aca="false">A888+1</f>
        <v>885</v>
      </c>
      <c r="B889" s="184" t="s">
        <v>5396</v>
      </c>
      <c r="C889" s="142" t="s">
        <v>5397</v>
      </c>
      <c r="D889" s="234" t="s">
        <v>5398</v>
      </c>
      <c r="E889" s="142" t="s">
        <v>5310</v>
      </c>
      <c r="F889" s="313" t="n">
        <v>142228</v>
      </c>
      <c r="G889" s="313" t="n">
        <v>123264.16</v>
      </c>
      <c r="H889" s="142" t="s">
        <v>2369</v>
      </c>
      <c r="I889" s="95" t="s">
        <v>420</v>
      </c>
      <c r="J889" s="95" t="s">
        <v>420</v>
      </c>
      <c r="K889" s="95" t="s">
        <v>420</v>
      </c>
    </row>
    <row r="890" s="287" customFormat="true" ht="45" hidden="false" customHeight="true" outlineLevel="0" collapsed="false">
      <c r="A890" s="90" t="n">
        <f aca="false">A889+1</f>
        <v>886</v>
      </c>
      <c r="B890" s="184" t="s">
        <v>5399</v>
      </c>
      <c r="C890" s="319" t="s">
        <v>5400</v>
      </c>
      <c r="D890" s="320" t="s">
        <v>5401</v>
      </c>
      <c r="E890" s="230" t="s">
        <v>5402</v>
      </c>
      <c r="F890" s="291" t="n">
        <v>66800</v>
      </c>
      <c r="G890" s="291" t="n">
        <v>43141.95</v>
      </c>
      <c r="H890" s="142" t="s">
        <v>2369</v>
      </c>
      <c r="I890" s="95" t="s">
        <v>420</v>
      </c>
      <c r="J890" s="95" t="s">
        <v>420</v>
      </c>
      <c r="K890" s="95" t="s">
        <v>420</v>
      </c>
    </row>
    <row r="891" s="287" customFormat="true" ht="35.25" hidden="false" customHeight="true" outlineLevel="0" collapsed="false">
      <c r="A891" s="90" t="n">
        <f aca="false">A890+1</f>
        <v>887</v>
      </c>
      <c r="B891" s="184" t="s">
        <v>5403</v>
      </c>
      <c r="C891" s="319" t="s">
        <v>5404</v>
      </c>
      <c r="D891" s="320" t="s">
        <v>5405</v>
      </c>
      <c r="E891" s="230" t="s">
        <v>5402</v>
      </c>
      <c r="F891" s="291" t="n">
        <v>60000</v>
      </c>
      <c r="G891" s="291" t="n">
        <v>0</v>
      </c>
      <c r="H891" s="142" t="s">
        <v>2369</v>
      </c>
      <c r="I891" s="95" t="s">
        <v>420</v>
      </c>
      <c r="J891" s="95" t="s">
        <v>420</v>
      </c>
      <c r="K891" s="95" t="s">
        <v>420</v>
      </c>
    </row>
    <row r="892" s="287" customFormat="true" ht="35.25" hidden="false" customHeight="true" outlineLevel="0" collapsed="false">
      <c r="A892" s="90" t="n">
        <f aca="false">A891+1</f>
        <v>888</v>
      </c>
      <c r="B892" s="184" t="s">
        <v>5406</v>
      </c>
      <c r="C892" s="319" t="s">
        <v>5404</v>
      </c>
      <c r="D892" s="320" t="s">
        <v>5407</v>
      </c>
      <c r="E892" s="230" t="s">
        <v>5402</v>
      </c>
      <c r="F892" s="291" t="n">
        <v>60000</v>
      </c>
      <c r="G892" s="291" t="n">
        <v>0</v>
      </c>
      <c r="H892" s="142" t="s">
        <v>2369</v>
      </c>
      <c r="I892" s="95" t="s">
        <v>420</v>
      </c>
      <c r="J892" s="95" t="s">
        <v>420</v>
      </c>
      <c r="K892" s="95" t="s">
        <v>420</v>
      </c>
    </row>
    <row r="893" s="287" customFormat="true" ht="35.25" hidden="false" customHeight="true" outlineLevel="0" collapsed="false">
      <c r="A893" s="90" t="n">
        <f aca="false">A892+1</f>
        <v>889</v>
      </c>
      <c r="B893" s="184" t="s">
        <v>5408</v>
      </c>
      <c r="C893" s="319" t="s">
        <v>5409</v>
      </c>
      <c r="D893" s="320" t="s">
        <v>5410</v>
      </c>
      <c r="E893" s="230" t="s">
        <v>5402</v>
      </c>
      <c r="F893" s="291" t="n">
        <v>94000</v>
      </c>
      <c r="G893" s="291" t="n">
        <v>0</v>
      </c>
      <c r="H893" s="142" t="s">
        <v>2369</v>
      </c>
      <c r="I893" s="95" t="s">
        <v>420</v>
      </c>
      <c r="J893" s="95" t="s">
        <v>420</v>
      </c>
      <c r="K893" s="95" t="s">
        <v>420</v>
      </c>
    </row>
    <row r="894" s="287" customFormat="true" ht="35.25" hidden="false" customHeight="true" outlineLevel="0" collapsed="false">
      <c r="A894" s="90" t="n">
        <f aca="false">A893+1</f>
        <v>890</v>
      </c>
      <c r="B894" s="184" t="s">
        <v>5411</v>
      </c>
      <c r="C894" s="319" t="s">
        <v>5412</v>
      </c>
      <c r="D894" s="320" t="s">
        <v>5413</v>
      </c>
      <c r="E894" s="230" t="s">
        <v>5402</v>
      </c>
      <c r="F894" s="291" t="n">
        <v>550000</v>
      </c>
      <c r="G894" s="291" t="n">
        <v>366666.4</v>
      </c>
      <c r="H894" s="142" t="s">
        <v>2369</v>
      </c>
      <c r="I894" s="95" t="s">
        <v>420</v>
      </c>
      <c r="J894" s="95" t="s">
        <v>420</v>
      </c>
      <c r="K894" s="95" t="s">
        <v>420</v>
      </c>
    </row>
    <row r="895" s="287" customFormat="true" ht="35.25" hidden="false" customHeight="true" outlineLevel="0" collapsed="false">
      <c r="A895" s="90" t="n">
        <f aca="false">A894+1</f>
        <v>891</v>
      </c>
      <c r="B895" s="184" t="s">
        <v>5414</v>
      </c>
      <c r="C895" s="319" t="s">
        <v>5415</v>
      </c>
      <c r="D895" s="320" t="s">
        <v>5416</v>
      </c>
      <c r="E895" s="230" t="s">
        <v>5402</v>
      </c>
      <c r="F895" s="291" t="n">
        <v>165000</v>
      </c>
      <c r="G895" s="291" t="n">
        <v>116416.49</v>
      </c>
      <c r="H895" s="142" t="s">
        <v>2369</v>
      </c>
      <c r="I895" s="95" t="s">
        <v>420</v>
      </c>
      <c r="J895" s="95" t="s">
        <v>420</v>
      </c>
      <c r="K895" s="95" t="s">
        <v>420</v>
      </c>
    </row>
    <row r="896" s="287" customFormat="true" ht="35.25" hidden="false" customHeight="true" outlineLevel="0" collapsed="false">
      <c r="A896" s="90" t="n">
        <f aca="false">A895+1</f>
        <v>892</v>
      </c>
      <c r="B896" s="184" t="s">
        <v>5417</v>
      </c>
      <c r="C896" s="319" t="s">
        <v>5418</v>
      </c>
      <c r="D896" s="320" t="s">
        <v>5419</v>
      </c>
      <c r="E896" s="230" t="s">
        <v>5402</v>
      </c>
      <c r="F896" s="291" t="n">
        <v>95600</v>
      </c>
      <c r="G896" s="291" t="n">
        <v>0</v>
      </c>
      <c r="H896" s="142" t="s">
        <v>2369</v>
      </c>
      <c r="I896" s="95" t="s">
        <v>420</v>
      </c>
      <c r="J896" s="95" t="s">
        <v>420</v>
      </c>
      <c r="K896" s="95" t="s">
        <v>420</v>
      </c>
    </row>
    <row r="897" s="287" customFormat="true" ht="35.25" hidden="false" customHeight="true" outlineLevel="0" collapsed="false">
      <c r="A897" s="90" t="n">
        <f aca="false">A896+1</f>
        <v>893</v>
      </c>
      <c r="B897" s="184" t="s">
        <v>5420</v>
      </c>
      <c r="C897" s="319" t="s">
        <v>5421</v>
      </c>
      <c r="D897" s="320" t="s">
        <v>5422</v>
      </c>
      <c r="E897" s="230" t="s">
        <v>5402</v>
      </c>
      <c r="F897" s="291" t="n">
        <v>138300</v>
      </c>
      <c r="G897" s="291" t="n">
        <v>97578.51</v>
      </c>
      <c r="H897" s="142" t="s">
        <v>2369</v>
      </c>
      <c r="I897" s="95" t="s">
        <v>420</v>
      </c>
      <c r="J897" s="95" t="s">
        <v>420</v>
      </c>
      <c r="K897" s="95" t="s">
        <v>420</v>
      </c>
    </row>
    <row r="898" s="287" customFormat="true" ht="35.25" hidden="false" customHeight="true" outlineLevel="0" collapsed="false">
      <c r="A898" s="90" t="n">
        <f aca="false">A897+1</f>
        <v>894</v>
      </c>
      <c r="B898" s="184" t="s">
        <v>5423</v>
      </c>
      <c r="C898" s="319" t="s">
        <v>5424</v>
      </c>
      <c r="D898" s="320" t="s">
        <v>5425</v>
      </c>
      <c r="E898" s="230" t="s">
        <v>5402</v>
      </c>
      <c r="F898" s="291" t="n">
        <v>130450</v>
      </c>
      <c r="G898" s="291" t="n">
        <v>92039.84</v>
      </c>
      <c r="H898" s="142" t="s">
        <v>2369</v>
      </c>
      <c r="I898" s="95" t="s">
        <v>420</v>
      </c>
      <c r="J898" s="95" t="s">
        <v>420</v>
      </c>
      <c r="K898" s="95" t="s">
        <v>420</v>
      </c>
    </row>
    <row r="899" s="287" customFormat="true" ht="54.75" hidden="false" customHeight="true" outlineLevel="0" collapsed="false">
      <c r="A899" s="90" t="n">
        <f aca="false">A898+1</f>
        <v>895</v>
      </c>
      <c r="B899" s="184" t="s">
        <v>5426</v>
      </c>
      <c r="C899" s="319" t="s">
        <v>5427</v>
      </c>
      <c r="D899" s="320" t="s">
        <v>5428</v>
      </c>
      <c r="E899" s="230" t="s">
        <v>5402</v>
      </c>
      <c r="F899" s="291" t="n">
        <v>129900</v>
      </c>
      <c r="G899" s="291" t="n">
        <v>91651.49</v>
      </c>
      <c r="H899" s="142" t="s">
        <v>2369</v>
      </c>
      <c r="I899" s="95" t="s">
        <v>420</v>
      </c>
      <c r="J899" s="95" t="s">
        <v>420</v>
      </c>
      <c r="K899" s="95" t="s">
        <v>420</v>
      </c>
    </row>
    <row r="900" s="287" customFormat="true" ht="46.5" hidden="false" customHeight="true" outlineLevel="0" collapsed="false">
      <c r="A900" s="90" t="n">
        <f aca="false">A899+1</f>
        <v>896</v>
      </c>
      <c r="B900" s="184" t="s">
        <v>5429</v>
      </c>
      <c r="C900" s="319" t="s">
        <v>5430</v>
      </c>
      <c r="D900" s="320" t="s">
        <v>5431</v>
      </c>
      <c r="E900" s="230" t="s">
        <v>5402</v>
      </c>
      <c r="F900" s="291" t="n">
        <v>139900</v>
      </c>
      <c r="G900" s="291" t="n">
        <v>98707.34</v>
      </c>
      <c r="H900" s="142" t="s">
        <v>2369</v>
      </c>
      <c r="I900" s="95" t="s">
        <v>420</v>
      </c>
      <c r="J900" s="95" t="s">
        <v>420</v>
      </c>
      <c r="K900" s="95" t="s">
        <v>420</v>
      </c>
    </row>
    <row r="901" s="287" customFormat="true" ht="57" hidden="false" customHeight="true" outlineLevel="0" collapsed="false">
      <c r="A901" s="90" t="n">
        <f aca="false">A900+1</f>
        <v>897</v>
      </c>
      <c r="B901" s="184" t="s">
        <v>5403</v>
      </c>
      <c r="C901" s="319" t="s">
        <v>5432</v>
      </c>
      <c r="D901" s="320" t="s">
        <v>5433</v>
      </c>
      <c r="E901" s="230" t="s">
        <v>5402</v>
      </c>
      <c r="F901" s="291" t="n">
        <v>54900</v>
      </c>
      <c r="G901" s="291" t="n">
        <v>0</v>
      </c>
      <c r="H901" s="142" t="s">
        <v>2369</v>
      </c>
      <c r="I901" s="95" t="s">
        <v>420</v>
      </c>
      <c r="J901" s="95" t="s">
        <v>420</v>
      </c>
      <c r="K901" s="95" t="s">
        <v>420</v>
      </c>
    </row>
    <row r="902" s="287" customFormat="true" ht="35.25" hidden="false" customHeight="true" outlineLevel="0" collapsed="false">
      <c r="A902" s="90" t="n">
        <f aca="false">A901+1</f>
        <v>898</v>
      </c>
      <c r="B902" s="184" t="s">
        <v>5434</v>
      </c>
      <c r="C902" s="319" t="s">
        <v>5435</v>
      </c>
      <c r="D902" s="320" t="s">
        <v>5436</v>
      </c>
      <c r="E902" s="230" t="s">
        <v>5402</v>
      </c>
      <c r="F902" s="291" t="n">
        <v>88000</v>
      </c>
      <c r="G902" s="291" t="n">
        <v>0</v>
      </c>
      <c r="H902" s="142" t="s">
        <v>2369</v>
      </c>
      <c r="I902" s="95" t="s">
        <v>420</v>
      </c>
      <c r="J902" s="95" t="s">
        <v>420</v>
      </c>
      <c r="K902" s="95" t="s">
        <v>420</v>
      </c>
    </row>
    <row r="903" s="287" customFormat="true" ht="35.25" hidden="false" customHeight="true" outlineLevel="0" collapsed="false">
      <c r="A903" s="90" t="n">
        <f aca="false">A902+1</f>
        <v>899</v>
      </c>
      <c r="B903" s="184" t="s">
        <v>5437</v>
      </c>
      <c r="C903" s="319" t="s">
        <v>5438</v>
      </c>
      <c r="D903" s="320" t="s">
        <v>5439</v>
      </c>
      <c r="E903" s="230" t="s">
        <v>5402</v>
      </c>
      <c r="F903" s="291" t="n">
        <v>92500</v>
      </c>
      <c r="G903" s="291" t="n">
        <v>0</v>
      </c>
      <c r="H903" s="142" t="s">
        <v>2369</v>
      </c>
      <c r="I903" s="95" t="s">
        <v>420</v>
      </c>
      <c r="J903" s="95" t="s">
        <v>420</v>
      </c>
      <c r="K903" s="95" t="s">
        <v>420</v>
      </c>
    </row>
    <row r="904" s="287" customFormat="true" ht="35.25" hidden="false" customHeight="true" outlineLevel="0" collapsed="false">
      <c r="A904" s="90" t="n">
        <f aca="false">A903+1</f>
        <v>900</v>
      </c>
      <c r="B904" s="184" t="s">
        <v>5440</v>
      </c>
      <c r="C904" s="319" t="s">
        <v>5441</v>
      </c>
      <c r="D904" s="320" t="s">
        <v>5442</v>
      </c>
      <c r="E904" s="230" t="s">
        <v>5402</v>
      </c>
      <c r="F904" s="291" t="n">
        <v>95000</v>
      </c>
      <c r="G904" s="291" t="n">
        <v>0</v>
      </c>
      <c r="H904" s="142" t="s">
        <v>2369</v>
      </c>
      <c r="I904" s="95" t="s">
        <v>420</v>
      </c>
      <c r="J904" s="95" t="s">
        <v>420</v>
      </c>
      <c r="K904" s="95" t="s">
        <v>420</v>
      </c>
    </row>
    <row r="905" s="287" customFormat="true" ht="35.25" hidden="false" customHeight="true" outlineLevel="0" collapsed="false">
      <c r="A905" s="90" t="n">
        <f aca="false">A904+1</f>
        <v>901</v>
      </c>
      <c r="B905" s="184" t="s">
        <v>5443</v>
      </c>
      <c r="C905" s="319" t="s">
        <v>5444</v>
      </c>
      <c r="D905" s="320" t="s">
        <v>5445</v>
      </c>
      <c r="E905" s="230" t="s">
        <v>5402</v>
      </c>
      <c r="F905" s="291" t="n">
        <v>65000</v>
      </c>
      <c r="G905" s="291" t="n">
        <v>0</v>
      </c>
      <c r="H905" s="142" t="s">
        <v>2369</v>
      </c>
      <c r="I905" s="95" t="s">
        <v>420</v>
      </c>
      <c r="J905" s="95" t="s">
        <v>420</v>
      </c>
      <c r="K905" s="95" t="s">
        <v>420</v>
      </c>
    </row>
    <row r="906" s="287" customFormat="true" ht="35.25" hidden="false" customHeight="true" outlineLevel="0" collapsed="false">
      <c r="A906" s="90" t="n">
        <f aca="false">A905+1</f>
        <v>902</v>
      </c>
      <c r="B906" s="184" t="s">
        <v>5446</v>
      </c>
      <c r="C906" s="319" t="s">
        <v>5447</v>
      </c>
      <c r="D906" s="320" t="s">
        <v>5448</v>
      </c>
      <c r="E906" s="230" t="s">
        <v>5402</v>
      </c>
      <c r="F906" s="291" t="n">
        <v>87450</v>
      </c>
      <c r="G906" s="291" t="n">
        <v>0</v>
      </c>
      <c r="H906" s="142" t="s">
        <v>2369</v>
      </c>
      <c r="I906" s="95" t="s">
        <v>420</v>
      </c>
      <c r="J906" s="95" t="s">
        <v>420</v>
      </c>
      <c r="K906" s="95" t="s">
        <v>420</v>
      </c>
    </row>
    <row r="907" s="287" customFormat="true" ht="46.5" hidden="false" customHeight="true" outlineLevel="0" collapsed="false">
      <c r="A907" s="90" t="n">
        <f aca="false">A906+1</f>
        <v>903</v>
      </c>
      <c r="B907" s="184" t="s">
        <v>5449</v>
      </c>
      <c r="C907" s="319" t="s">
        <v>5450</v>
      </c>
      <c r="D907" s="320" t="s">
        <v>5451</v>
      </c>
      <c r="E907" s="230" t="s">
        <v>5402</v>
      </c>
      <c r="F907" s="291" t="n">
        <v>72000</v>
      </c>
      <c r="G907" s="291" t="n">
        <v>0</v>
      </c>
      <c r="H907" s="142" t="s">
        <v>2369</v>
      </c>
      <c r="I907" s="95" t="s">
        <v>420</v>
      </c>
      <c r="J907" s="95" t="s">
        <v>420</v>
      </c>
      <c r="K907" s="95" t="s">
        <v>420</v>
      </c>
    </row>
    <row r="908" s="287" customFormat="true" ht="35.25" hidden="false" customHeight="true" outlineLevel="0" collapsed="false">
      <c r="A908" s="90" t="n">
        <f aca="false">A907+1</f>
        <v>904</v>
      </c>
      <c r="B908" s="184" t="s">
        <v>5452</v>
      </c>
      <c r="C908" s="319" t="s">
        <v>5453</v>
      </c>
      <c r="D908" s="320" t="s">
        <v>5454</v>
      </c>
      <c r="E908" s="230" t="s">
        <v>5402</v>
      </c>
      <c r="F908" s="291" t="n">
        <v>69602.4</v>
      </c>
      <c r="G908" s="291" t="n">
        <v>0</v>
      </c>
      <c r="H908" s="142" t="s">
        <v>2369</v>
      </c>
      <c r="I908" s="95" t="s">
        <v>420</v>
      </c>
      <c r="J908" s="95" t="s">
        <v>420</v>
      </c>
      <c r="K908" s="95" t="s">
        <v>420</v>
      </c>
    </row>
    <row r="909" s="287" customFormat="true" ht="35.25" hidden="false" customHeight="true" outlineLevel="0" collapsed="false">
      <c r="A909" s="90" t="n">
        <f aca="false">A908+1</f>
        <v>905</v>
      </c>
      <c r="B909" s="184" t="s">
        <v>5455</v>
      </c>
      <c r="C909" s="319" t="s">
        <v>5456</v>
      </c>
      <c r="D909" s="320" t="s">
        <v>5457</v>
      </c>
      <c r="E909" s="230" t="s">
        <v>5402</v>
      </c>
      <c r="F909" s="291" t="n">
        <v>161050</v>
      </c>
      <c r="G909" s="291" t="n">
        <v>0</v>
      </c>
      <c r="H909" s="142" t="s">
        <v>2369</v>
      </c>
      <c r="I909" s="95" t="s">
        <v>420</v>
      </c>
      <c r="J909" s="95" t="s">
        <v>420</v>
      </c>
      <c r="K909" s="95" t="s">
        <v>420</v>
      </c>
    </row>
    <row r="910" s="287" customFormat="true" ht="35.25" hidden="false" customHeight="true" outlineLevel="0" collapsed="false">
      <c r="A910" s="90" t="n">
        <f aca="false">A909+1</f>
        <v>906</v>
      </c>
      <c r="B910" s="184" t="s">
        <v>5458</v>
      </c>
      <c r="C910" s="319" t="s">
        <v>5459</v>
      </c>
      <c r="D910" s="320" t="s">
        <v>5460</v>
      </c>
      <c r="E910" s="230" t="s">
        <v>5402</v>
      </c>
      <c r="F910" s="291" t="n">
        <v>79000</v>
      </c>
      <c r="G910" s="291" t="n">
        <v>0</v>
      </c>
      <c r="H910" s="142" t="s">
        <v>2369</v>
      </c>
      <c r="I910" s="95" t="s">
        <v>420</v>
      </c>
      <c r="J910" s="95" t="s">
        <v>420</v>
      </c>
      <c r="K910" s="95" t="s">
        <v>420</v>
      </c>
    </row>
    <row r="911" s="287" customFormat="true" ht="35.25" hidden="false" customHeight="true" outlineLevel="0" collapsed="false">
      <c r="A911" s="90" t="n">
        <f aca="false">A910+1</f>
        <v>907</v>
      </c>
      <c r="B911" s="184" t="s">
        <v>5461</v>
      </c>
      <c r="C911" s="319" t="s">
        <v>5462</v>
      </c>
      <c r="D911" s="320" t="s">
        <v>5463</v>
      </c>
      <c r="E911" s="230" t="s">
        <v>5402</v>
      </c>
      <c r="F911" s="291" t="n">
        <v>166866</v>
      </c>
      <c r="G911" s="291" t="n">
        <v>66745.68</v>
      </c>
      <c r="H911" s="142" t="s">
        <v>2369</v>
      </c>
      <c r="I911" s="95" t="s">
        <v>420</v>
      </c>
      <c r="J911" s="95" t="s">
        <v>420</v>
      </c>
      <c r="K911" s="95" t="s">
        <v>420</v>
      </c>
    </row>
    <row r="912" s="287" customFormat="true" ht="35.25" hidden="false" customHeight="true" outlineLevel="0" collapsed="false">
      <c r="A912" s="90" t="n">
        <f aca="false">A911+1</f>
        <v>908</v>
      </c>
      <c r="B912" s="184" t="s">
        <v>5464</v>
      </c>
      <c r="C912" s="319" t="s">
        <v>5465</v>
      </c>
      <c r="D912" s="320" t="s">
        <v>5466</v>
      </c>
      <c r="E912" s="230" t="s">
        <v>5402</v>
      </c>
      <c r="F912" s="291" t="n">
        <v>60000</v>
      </c>
      <c r="G912" s="291" t="n">
        <v>0</v>
      </c>
      <c r="H912" s="142" t="s">
        <v>2369</v>
      </c>
      <c r="I912" s="95" t="s">
        <v>420</v>
      </c>
      <c r="J912" s="95" t="s">
        <v>420</v>
      </c>
      <c r="K912" s="95" t="s">
        <v>420</v>
      </c>
    </row>
    <row r="913" s="287" customFormat="true" ht="35.25" hidden="false" customHeight="true" outlineLevel="0" collapsed="false">
      <c r="A913" s="90" t="n">
        <f aca="false">A912+1</f>
        <v>909</v>
      </c>
      <c r="B913" s="184" t="s">
        <v>5467</v>
      </c>
      <c r="C913" s="319" t="s">
        <v>5465</v>
      </c>
      <c r="D913" s="320" t="s">
        <v>5468</v>
      </c>
      <c r="E913" s="230" t="s">
        <v>5402</v>
      </c>
      <c r="F913" s="291" t="n">
        <v>60000</v>
      </c>
      <c r="G913" s="291" t="n">
        <v>0</v>
      </c>
      <c r="H913" s="142" t="s">
        <v>2369</v>
      </c>
      <c r="I913" s="95" t="s">
        <v>420</v>
      </c>
      <c r="J913" s="95" t="s">
        <v>420</v>
      </c>
      <c r="K913" s="95" t="s">
        <v>420</v>
      </c>
    </row>
    <row r="914" s="287" customFormat="true" ht="35.25" hidden="false" customHeight="true" outlineLevel="0" collapsed="false">
      <c r="A914" s="90" t="n">
        <f aca="false">A913+1</f>
        <v>910</v>
      </c>
      <c r="B914" s="184" t="s">
        <v>5469</v>
      </c>
      <c r="C914" s="319" t="s">
        <v>5470</v>
      </c>
      <c r="D914" s="320" t="s">
        <v>5471</v>
      </c>
      <c r="E914" s="230" t="s">
        <v>5402</v>
      </c>
      <c r="F914" s="291" t="n">
        <v>84000</v>
      </c>
      <c r="G914" s="291" t="n">
        <v>0</v>
      </c>
      <c r="H914" s="142" t="s">
        <v>2369</v>
      </c>
      <c r="I914" s="95" t="s">
        <v>420</v>
      </c>
      <c r="J914" s="95" t="s">
        <v>420</v>
      </c>
      <c r="K914" s="95" t="s">
        <v>420</v>
      </c>
    </row>
    <row r="915" s="287" customFormat="true" ht="35.25" hidden="false" customHeight="true" outlineLevel="0" collapsed="false">
      <c r="A915" s="90" t="n">
        <f aca="false">A914+1</f>
        <v>911</v>
      </c>
      <c r="B915" s="184" t="s">
        <v>5472</v>
      </c>
      <c r="C915" s="319" t="s">
        <v>5473</v>
      </c>
      <c r="D915" s="320" t="s">
        <v>5474</v>
      </c>
      <c r="E915" s="230" t="s">
        <v>5402</v>
      </c>
      <c r="F915" s="291" t="n">
        <v>86000</v>
      </c>
      <c r="G915" s="291" t="n">
        <v>0</v>
      </c>
      <c r="H915" s="142" t="s">
        <v>2369</v>
      </c>
      <c r="I915" s="95" t="s">
        <v>420</v>
      </c>
      <c r="J915" s="95" t="s">
        <v>420</v>
      </c>
      <c r="K915" s="95" t="s">
        <v>420</v>
      </c>
    </row>
    <row r="916" s="287" customFormat="true" ht="35.25" hidden="false" customHeight="true" outlineLevel="0" collapsed="false">
      <c r="A916" s="90" t="n">
        <f aca="false">A915+1</f>
        <v>912</v>
      </c>
      <c r="B916" s="184" t="s">
        <v>5475</v>
      </c>
      <c r="C916" s="319" t="s">
        <v>5476</v>
      </c>
      <c r="D916" s="320" t="s">
        <v>5477</v>
      </c>
      <c r="E916" s="230" t="s">
        <v>5402</v>
      </c>
      <c r="F916" s="291" t="n">
        <v>69999</v>
      </c>
      <c r="G916" s="291" t="n">
        <v>0</v>
      </c>
      <c r="H916" s="142" t="s">
        <v>2369</v>
      </c>
      <c r="I916" s="95" t="s">
        <v>420</v>
      </c>
      <c r="J916" s="95" t="s">
        <v>420</v>
      </c>
      <c r="K916" s="95" t="s">
        <v>420</v>
      </c>
    </row>
    <row r="917" s="287" customFormat="true" ht="35.25" hidden="false" customHeight="true" outlineLevel="0" collapsed="false">
      <c r="A917" s="90" t="n">
        <f aca="false">A916+1</f>
        <v>913</v>
      </c>
      <c r="B917" s="184" t="s">
        <v>5478</v>
      </c>
      <c r="C917" s="319" t="s">
        <v>5479</v>
      </c>
      <c r="D917" s="320" t="s">
        <v>5480</v>
      </c>
      <c r="E917" s="230" t="s">
        <v>5402</v>
      </c>
      <c r="F917" s="291" t="n">
        <v>300705</v>
      </c>
      <c r="G917" s="291" t="n">
        <v>0</v>
      </c>
      <c r="H917" s="142" t="s">
        <v>2369</v>
      </c>
      <c r="I917" s="95" t="s">
        <v>420</v>
      </c>
      <c r="J917" s="95" t="s">
        <v>420</v>
      </c>
      <c r="K917" s="95" t="s">
        <v>420</v>
      </c>
    </row>
    <row r="918" s="287" customFormat="true" ht="60" hidden="false" customHeight="true" outlineLevel="0" collapsed="false">
      <c r="A918" s="90" t="n">
        <f aca="false">A917+1</f>
        <v>914</v>
      </c>
      <c r="B918" s="184" t="s">
        <v>5481</v>
      </c>
      <c r="C918" s="319" t="s">
        <v>5482</v>
      </c>
      <c r="D918" s="320" t="s">
        <v>5483</v>
      </c>
      <c r="E918" s="230" t="s">
        <v>5402</v>
      </c>
      <c r="F918" s="291" t="n">
        <v>126900</v>
      </c>
      <c r="G918" s="292" t="n">
        <v>89535</v>
      </c>
      <c r="H918" s="142" t="s">
        <v>2369</v>
      </c>
      <c r="I918" s="95" t="s">
        <v>420</v>
      </c>
      <c r="J918" s="95" t="s">
        <v>420</v>
      </c>
      <c r="K918" s="95" t="s">
        <v>420</v>
      </c>
    </row>
    <row r="919" s="287" customFormat="true" ht="35.25" hidden="false" customHeight="true" outlineLevel="0" collapsed="false">
      <c r="A919" s="90" t="n">
        <f aca="false">A918+1</f>
        <v>915</v>
      </c>
      <c r="B919" s="184" t="s">
        <v>5484</v>
      </c>
      <c r="C919" s="231" t="s">
        <v>5485</v>
      </c>
      <c r="D919" s="231" t="s">
        <v>5486</v>
      </c>
      <c r="E919" s="231" t="s">
        <v>5487</v>
      </c>
      <c r="F919" s="221" t="n">
        <v>1627315</v>
      </c>
      <c r="G919" s="221" t="n">
        <v>1365136.44</v>
      </c>
      <c r="H919" s="142" t="s">
        <v>2369</v>
      </c>
      <c r="I919" s="95" t="s">
        <v>420</v>
      </c>
      <c r="J919" s="95" t="s">
        <v>420</v>
      </c>
      <c r="K919" s="95" t="s">
        <v>420</v>
      </c>
    </row>
    <row r="920" s="287" customFormat="true" ht="35.25" hidden="false" customHeight="true" outlineLevel="0" collapsed="false">
      <c r="A920" s="90" t="n">
        <f aca="false">A919+1</f>
        <v>916</v>
      </c>
      <c r="B920" s="184" t="s">
        <v>5488</v>
      </c>
      <c r="C920" s="231" t="s">
        <v>5489</v>
      </c>
      <c r="D920" s="231" t="s">
        <v>5490</v>
      </c>
      <c r="E920" s="231" t="s">
        <v>5487</v>
      </c>
      <c r="F920" s="221" t="n">
        <v>250000</v>
      </c>
      <c r="G920" s="221" t="n">
        <v>49999.84</v>
      </c>
      <c r="H920" s="142" t="s">
        <v>2369</v>
      </c>
      <c r="I920" s="95" t="s">
        <v>420</v>
      </c>
      <c r="J920" s="95" t="s">
        <v>420</v>
      </c>
      <c r="K920" s="95" t="s">
        <v>420</v>
      </c>
    </row>
    <row r="921" s="287" customFormat="true" ht="45" hidden="false" customHeight="true" outlineLevel="0" collapsed="false">
      <c r="A921" s="90" t="n">
        <f aca="false">A920+1</f>
        <v>917</v>
      </c>
      <c r="B921" s="184" t="s">
        <v>5491</v>
      </c>
      <c r="C921" s="231" t="s">
        <v>5492</v>
      </c>
      <c r="D921" s="231" t="s">
        <v>5493</v>
      </c>
      <c r="E921" s="231" t="s">
        <v>5487</v>
      </c>
      <c r="F921" s="221" t="n">
        <v>110034</v>
      </c>
      <c r="G921" s="221" t="n">
        <v>51349.2</v>
      </c>
      <c r="H921" s="142" t="s">
        <v>2369</v>
      </c>
      <c r="I921" s="95" t="s">
        <v>420</v>
      </c>
      <c r="J921" s="95" t="s">
        <v>420</v>
      </c>
      <c r="K921" s="95" t="s">
        <v>420</v>
      </c>
    </row>
    <row r="922" s="287" customFormat="true" ht="35.25" hidden="false" customHeight="true" outlineLevel="0" collapsed="false">
      <c r="A922" s="90" t="n">
        <f aca="false">A921+1</f>
        <v>918</v>
      </c>
      <c r="B922" s="184" t="s">
        <v>5494</v>
      </c>
      <c r="C922" s="231" t="s">
        <v>5495</v>
      </c>
      <c r="D922" s="231" t="s">
        <v>5496</v>
      </c>
      <c r="E922" s="231" t="s">
        <v>5487</v>
      </c>
      <c r="F922" s="221" t="n">
        <v>71205</v>
      </c>
      <c r="G922" s="222" t="n">
        <v>0</v>
      </c>
      <c r="H922" s="142" t="s">
        <v>2369</v>
      </c>
      <c r="I922" s="95" t="s">
        <v>420</v>
      </c>
      <c r="J922" s="95" t="s">
        <v>420</v>
      </c>
      <c r="K922" s="95" t="s">
        <v>420</v>
      </c>
    </row>
    <row r="923" s="287" customFormat="true" ht="35.25" hidden="false" customHeight="true" outlineLevel="0" collapsed="false">
      <c r="A923" s="90" t="n">
        <f aca="false">A922+1</f>
        <v>919</v>
      </c>
      <c r="B923" s="184" t="s">
        <v>5497</v>
      </c>
      <c r="C923" s="231" t="s">
        <v>3031</v>
      </c>
      <c r="D923" s="231" t="s">
        <v>5498</v>
      </c>
      <c r="E923" s="231" t="s">
        <v>5487</v>
      </c>
      <c r="F923" s="221" t="n">
        <v>126466.8</v>
      </c>
      <c r="G923" s="221" t="n">
        <v>109604.64</v>
      </c>
      <c r="H923" s="142" t="s">
        <v>2369</v>
      </c>
      <c r="I923" s="95" t="s">
        <v>420</v>
      </c>
      <c r="J923" s="95" t="s">
        <v>420</v>
      </c>
      <c r="K923" s="95" t="s">
        <v>420</v>
      </c>
    </row>
    <row r="924" s="287" customFormat="true" ht="35.25" hidden="false" customHeight="true" outlineLevel="0" collapsed="false">
      <c r="A924" s="90" t="n">
        <f aca="false">A923+1</f>
        <v>920</v>
      </c>
      <c r="B924" s="184" t="s">
        <v>5499</v>
      </c>
      <c r="C924" s="231" t="s">
        <v>3034</v>
      </c>
      <c r="D924" s="231" t="s">
        <v>5500</v>
      </c>
      <c r="E924" s="231" t="s">
        <v>5487</v>
      </c>
      <c r="F924" s="221" t="n">
        <v>68462.4</v>
      </c>
      <c r="G924" s="222" t="n">
        <v>0</v>
      </c>
      <c r="H924" s="142" t="s">
        <v>2369</v>
      </c>
      <c r="I924" s="95" t="s">
        <v>420</v>
      </c>
      <c r="J924" s="95" t="s">
        <v>420</v>
      </c>
      <c r="K924" s="95" t="s">
        <v>420</v>
      </c>
    </row>
    <row r="925" s="287" customFormat="true" ht="49.5" hidden="false" customHeight="true" outlineLevel="0" collapsed="false">
      <c r="A925" s="90" t="n">
        <f aca="false">A924+1</f>
        <v>921</v>
      </c>
      <c r="B925" s="184" t="s">
        <v>5501</v>
      </c>
      <c r="C925" s="95" t="s">
        <v>5502</v>
      </c>
      <c r="D925" s="321" t="s">
        <v>5503</v>
      </c>
      <c r="E925" s="95" t="s">
        <v>5504</v>
      </c>
      <c r="F925" s="311" t="n">
        <v>93681.75</v>
      </c>
      <c r="G925" s="311" t="n">
        <v>0</v>
      </c>
      <c r="H925" s="142" t="s">
        <v>2369</v>
      </c>
      <c r="I925" s="95" t="s">
        <v>420</v>
      </c>
      <c r="J925" s="95" t="s">
        <v>420</v>
      </c>
      <c r="K925" s="95" t="s">
        <v>420</v>
      </c>
    </row>
    <row r="926" s="287" customFormat="true" ht="57.75" hidden="false" customHeight="true" outlineLevel="0" collapsed="false">
      <c r="A926" s="90" t="n">
        <f aca="false">A925+1</f>
        <v>922</v>
      </c>
      <c r="B926" s="184" t="s">
        <v>5505</v>
      </c>
      <c r="C926" s="95" t="s">
        <v>5506</v>
      </c>
      <c r="D926" s="321" t="s">
        <v>5507</v>
      </c>
      <c r="E926" s="95" t="s">
        <v>5504</v>
      </c>
      <c r="F926" s="312" t="n">
        <v>98564.52</v>
      </c>
      <c r="G926" s="311" t="n">
        <v>0</v>
      </c>
      <c r="H926" s="142" t="s">
        <v>2369</v>
      </c>
      <c r="I926" s="95" t="s">
        <v>420</v>
      </c>
      <c r="J926" s="95" t="s">
        <v>420</v>
      </c>
      <c r="K926" s="95" t="s">
        <v>420</v>
      </c>
    </row>
    <row r="927" s="287" customFormat="true" ht="57.75" hidden="false" customHeight="true" outlineLevel="0" collapsed="false">
      <c r="A927" s="90" t="n">
        <f aca="false">A926+1</f>
        <v>923</v>
      </c>
      <c r="B927" s="184" t="s">
        <v>5508</v>
      </c>
      <c r="C927" s="142" t="s">
        <v>5509</v>
      </c>
      <c r="D927" s="322" t="s">
        <v>5510</v>
      </c>
      <c r="E927" s="95" t="s">
        <v>5504</v>
      </c>
      <c r="F927" s="313" t="n">
        <v>60000</v>
      </c>
      <c r="G927" s="313" t="n">
        <v>0</v>
      </c>
      <c r="H927" s="142" t="s">
        <v>2369</v>
      </c>
      <c r="I927" s="95" t="s">
        <v>420</v>
      </c>
      <c r="J927" s="95" t="s">
        <v>420</v>
      </c>
      <c r="K927" s="95" t="s">
        <v>420</v>
      </c>
    </row>
    <row r="928" s="287" customFormat="true" ht="69.75" hidden="false" customHeight="true" outlineLevel="0" collapsed="false">
      <c r="A928" s="90" t="n">
        <f aca="false">A927+1</f>
        <v>924</v>
      </c>
      <c r="B928" s="184" t="s">
        <v>5511</v>
      </c>
      <c r="C928" s="142" t="s">
        <v>5512</v>
      </c>
      <c r="D928" s="323" t="s">
        <v>5513</v>
      </c>
      <c r="E928" s="95" t="s">
        <v>5504</v>
      </c>
      <c r="F928" s="313" t="n">
        <v>66990</v>
      </c>
      <c r="G928" s="313" t="n">
        <v>0</v>
      </c>
      <c r="H928" s="142" t="s">
        <v>2369</v>
      </c>
      <c r="I928" s="95" t="s">
        <v>420</v>
      </c>
      <c r="J928" s="95" t="s">
        <v>420</v>
      </c>
      <c r="K928" s="95" t="s">
        <v>420</v>
      </c>
    </row>
    <row r="929" s="287" customFormat="true" ht="25.3" hidden="false" customHeight="false" outlineLevel="0" collapsed="false">
      <c r="A929" s="90" t="n">
        <f aca="false">A928+1</f>
        <v>925</v>
      </c>
      <c r="B929" s="184" t="s">
        <v>5514</v>
      </c>
      <c r="C929" s="324" t="s">
        <v>5515</v>
      </c>
      <c r="D929" s="325" t="s">
        <v>5516</v>
      </c>
      <c r="E929" s="95" t="s">
        <v>5504</v>
      </c>
      <c r="F929" s="326" t="n">
        <v>265000</v>
      </c>
      <c r="G929" s="326" t="n">
        <v>194333.28</v>
      </c>
      <c r="H929" s="142" t="s">
        <v>2369</v>
      </c>
      <c r="I929" s="95" t="s">
        <v>420</v>
      </c>
      <c r="J929" s="95" t="s">
        <v>420</v>
      </c>
      <c r="K929" s="95" t="s">
        <v>420</v>
      </c>
    </row>
    <row r="930" s="287" customFormat="true" ht="31.5" hidden="false" customHeight="true" outlineLevel="0" collapsed="false">
      <c r="A930" s="90" t="n">
        <f aca="false">A929+1</f>
        <v>926</v>
      </c>
      <c r="B930" s="184" t="s">
        <v>5517</v>
      </c>
      <c r="C930" s="324" t="s">
        <v>5518</v>
      </c>
      <c r="D930" s="327" t="s">
        <v>5519</v>
      </c>
      <c r="E930" s="95" t="s">
        <v>5504</v>
      </c>
      <c r="F930" s="328" t="n">
        <v>148200</v>
      </c>
      <c r="G930" s="328" t="n">
        <v>141554.52</v>
      </c>
      <c r="H930" s="142" t="s">
        <v>2217</v>
      </c>
      <c r="I930" s="95" t="s">
        <v>420</v>
      </c>
      <c r="J930" s="95" t="s">
        <v>420</v>
      </c>
      <c r="K930" s="95" t="s">
        <v>420</v>
      </c>
    </row>
    <row r="931" s="287" customFormat="true" ht="31.5" hidden="false" customHeight="true" outlineLevel="0" collapsed="false">
      <c r="A931" s="90" t="n">
        <f aca="false">A930+1</f>
        <v>927</v>
      </c>
      <c r="B931" s="184" t="s">
        <v>5520</v>
      </c>
      <c r="C931" s="324" t="s">
        <v>5521</v>
      </c>
      <c r="D931" s="327" t="s">
        <v>5522</v>
      </c>
      <c r="E931" s="95" t="s">
        <v>5504</v>
      </c>
      <c r="F931" s="328" t="n">
        <v>187900</v>
      </c>
      <c r="G931" s="328" t="n">
        <v>122134.93</v>
      </c>
      <c r="H931" s="142" t="s">
        <v>2369</v>
      </c>
      <c r="I931" s="95" t="s">
        <v>420</v>
      </c>
      <c r="J931" s="95" t="s">
        <v>420</v>
      </c>
      <c r="K931" s="95" t="s">
        <v>420</v>
      </c>
    </row>
    <row r="932" s="287" customFormat="true" ht="25.3" hidden="false" customHeight="false" outlineLevel="0" collapsed="false">
      <c r="A932" s="90" t="n">
        <f aca="false">A931+1</f>
        <v>928</v>
      </c>
      <c r="B932" s="184" t="s">
        <v>5523</v>
      </c>
      <c r="C932" s="324" t="s">
        <v>5524</v>
      </c>
      <c r="D932" s="309" t="s">
        <v>5525</v>
      </c>
      <c r="E932" s="95" t="s">
        <v>5504</v>
      </c>
      <c r="F932" s="328" t="n">
        <v>73000</v>
      </c>
      <c r="G932" s="329" t="n">
        <v>0</v>
      </c>
      <c r="H932" s="142" t="s">
        <v>2369</v>
      </c>
      <c r="I932" s="95" t="s">
        <v>420</v>
      </c>
      <c r="J932" s="95" t="s">
        <v>420</v>
      </c>
      <c r="K932" s="95" t="s">
        <v>420</v>
      </c>
    </row>
    <row r="933" s="287" customFormat="true" ht="25.3" hidden="false" customHeight="false" outlineLevel="0" collapsed="false">
      <c r="A933" s="90" t="n">
        <f aca="false">A932+1</f>
        <v>929</v>
      </c>
      <c r="B933" s="184" t="s">
        <v>5526</v>
      </c>
      <c r="C933" s="324" t="s">
        <v>5527</v>
      </c>
      <c r="D933" s="309" t="s">
        <v>5528</v>
      </c>
      <c r="E933" s="95" t="s">
        <v>5504</v>
      </c>
      <c r="F933" s="328" t="n">
        <v>158520</v>
      </c>
      <c r="G933" s="328" t="n">
        <v>158520</v>
      </c>
      <c r="H933" s="142" t="s">
        <v>2369</v>
      </c>
      <c r="I933" s="95" t="s">
        <v>420</v>
      </c>
      <c r="J933" s="95" t="s">
        <v>420</v>
      </c>
      <c r="K933" s="95" t="s">
        <v>420</v>
      </c>
    </row>
    <row r="934" s="287" customFormat="true" ht="48" hidden="false" customHeight="true" outlineLevel="0" collapsed="false">
      <c r="A934" s="90" t="n">
        <f aca="false">A933+1</f>
        <v>930</v>
      </c>
      <c r="B934" s="184" t="s">
        <v>5529</v>
      </c>
      <c r="C934" s="324" t="s">
        <v>5530</v>
      </c>
      <c r="D934" s="309" t="s">
        <v>5531</v>
      </c>
      <c r="E934" s="95" t="s">
        <v>5504</v>
      </c>
      <c r="F934" s="328" t="n">
        <v>54200</v>
      </c>
      <c r="G934" s="329" t="n">
        <v>0</v>
      </c>
      <c r="H934" s="142" t="s">
        <v>2369</v>
      </c>
      <c r="I934" s="95" t="s">
        <v>420</v>
      </c>
      <c r="J934" s="95" t="s">
        <v>420</v>
      </c>
      <c r="K934" s="95" t="s">
        <v>420</v>
      </c>
    </row>
    <row r="935" s="287" customFormat="true" ht="25.3" hidden="false" customHeight="false" outlineLevel="0" collapsed="false">
      <c r="A935" s="90" t="n">
        <f aca="false">A934+1</f>
        <v>931</v>
      </c>
      <c r="B935" s="184" t="s">
        <v>5532</v>
      </c>
      <c r="C935" s="324" t="s">
        <v>5533</v>
      </c>
      <c r="D935" s="250" t="s">
        <v>5534</v>
      </c>
      <c r="E935" s="95" t="s">
        <v>5504</v>
      </c>
      <c r="F935" s="328" t="n">
        <v>57005.67</v>
      </c>
      <c r="G935" s="329" t="n">
        <v>0</v>
      </c>
      <c r="H935" s="142" t="s">
        <v>2369</v>
      </c>
      <c r="I935" s="95" t="s">
        <v>420</v>
      </c>
      <c r="J935" s="95" t="s">
        <v>420</v>
      </c>
      <c r="K935" s="95" t="s">
        <v>420</v>
      </c>
    </row>
    <row r="936" s="287" customFormat="true" ht="25.3" hidden="false" customHeight="false" outlineLevel="0" collapsed="false">
      <c r="A936" s="90" t="n">
        <f aca="false">A935+1</f>
        <v>932</v>
      </c>
      <c r="B936" s="184" t="s">
        <v>5535</v>
      </c>
      <c r="C936" s="324" t="s">
        <v>5527</v>
      </c>
      <c r="D936" s="250" t="s">
        <v>5536</v>
      </c>
      <c r="E936" s="95" t="s">
        <v>5504</v>
      </c>
      <c r="F936" s="328" t="n">
        <v>158520</v>
      </c>
      <c r="G936" s="328" t="n">
        <v>158520</v>
      </c>
      <c r="H936" s="142" t="s">
        <v>2369</v>
      </c>
      <c r="I936" s="95" t="s">
        <v>420</v>
      </c>
      <c r="J936" s="95" t="s">
        <v>420</v>
      </c>
      <c r="K936" s="95" t="s">
        <v>420</v>
      </c>
    </row>
    <row r="937" s="287" customFormat="true" ht="25.3" hidden="false" customHeight="false" outlineLevel="0" collapsed="false">
      <c r="A937" s="90" t="n">
        <f aca="false">A936+1</f>
        <v>933</v>
      </c>
      <c r="B937" s="184" t="s">
        <v>5537</v>
      </c>
      <c r="C937" s="324" t="s">
        <v>5538</v>
      </c>
      <c r="D937" s="250" t="s">
        <v>5539</v>
      </c>
      <c r="E937" s="95" t="s">
        <v>5504</v>
      </c>
      <c r="F937" s="328" t="n">
        <v>55000</v>
      </c>
      <c r="G937" s="329" t="n">
        <v>0</v>
      </c>
      <c r="H937" s="142" t="s">
        <v>2369</v>
      </c>
      <c r="I937" s="95" t="s">
        <v>420</v>
      </c>
      <c r="J937" s="95" t="s">
        <v>420</v>
      </c>
      <c r="K937" s="95" t="s">
        <v>420</v>
      </c>
    </row>
    <row r="938" s="287" customFormat="true" ht="25.3" hidden="false" customHeight="false" outlineLevel="0" collapsed="false">
      <c r="A938" s="90" t="n">
        <f aca="false">A937+1</f>
        <v>934</v>
      </c>
      <c r="B938" s="184" t="s">
        <v>5540</v>
      </c>
      <c r="C938" s="324" t="s">
        <v>5541</v>
      </c>
      <c r="D938" s="250" t="s">
        <v>5542</v>
      </c>
      <c r="E938" s="95" t="s">
        <v>5504</v>
      </c>
      <c r="F938" s="328" t="n">
        <v>57725</v>
      </c>
      <c r="G938" s="329" t="n">
        <v>0</v>
      </c>
      <c r="H938" s="142" t="s">
        <v>2369</v>
      </c>
      <c r="I938" s="95" t="s">
        <v>420</v>
      </c>
      <c r="J938" s="95" t="s">
        <v>420</v>
      </c>
      <c r="K938" s="95" t="s">
        <v>420</v>
      </c>
    </row>
    <row r="939" s="287" customFormat="true" ht="25.3" hidden="false" customHeight="false" outlineLevel="0" collapsed="false">
      <c r="A939" s="90" t="n">
        <f aca="false">A938+1</f>
        <v>935</v>
      </c>
      <c r="B939" s="184" t="s">
        <v>5543</v>
      </c>
      <c r="C939" s="324" t="s">
        <v>5544</v>
      </c>
      <c r="D939" s="309" t="s">
        <v>5545</v>
      </c>
      <c r="E939" s="95" t="s">
        <v>5504</v>
      </c>
      <c r="F939" s="328" t="n">
        <v>68010</v>
      </c>
      <c r="G939" s="329" t="n">
        <v>0</v>
      </c>
      <c r="H939" s="142" t="s">
        <v>2369</v>
      </c>
      <c r="I939" s="95" t="s">
        <v>420</v>
      </c>
      <c r="J939" s="95" t="s">
        <v>420</v>
      </c>
      <c r="K939" s="95" t="s">
        <v>420</v>
      </c>
    </row>
    <row r="940" s="287" customFormat="true" ht="31.5" hidden="false" customHeight="true" outlineLevel="0" collapsed="false">
      <c r="A940" s="90" t="n">
        <f aca="false">A939+1</f>
        <v>936</v>
      </c>
      <c r="B940" s="184" t="s">
        <v>5546</v>
      </c>
      <c r="C940" s="324" t="s">
        <v>5547</v>
      </c>
      <c r="D940" s="250" t="s">
        <v>5548</v>
      </c>
      <c r="E940" s="95" t="s">
        <v>5504</v>
      </c>
      <c r="F940" s="328" t="n">
        <v>116245</v>
      </c>
      <c r="G940" s="328" t="n">
        <v>114953.33</v>
      </c>
      <c r="H940" s="142" t="s">
        <v>2369</v>
      </c>
      <c r="I940" s="95" t="s">
        <v>420</v>
      </c>
      <c r="J940" s="95" t="s">
        <v>420</v>
      </c>
      <c r="K940" s="95" t="s">
        <v>420</v>
      </c>
    </row>
    <row r="941" s="287" customFormat="true" ht="25.3" hidden="false" customHeight="false" outlineLevel="0" collapsed="false">
      <c r="A941" s="90" t="n">
        <f aca="false">A940+1</f>
        <v>937</v>
      </c>
      <c r="B941" s="184" t="s">
        <v>5549</v>
      </c>
      <c r="C941" s="324" t="s">
        <v>5550</v>
      </c>
      <c r="D941" s="250" t="s">
        <v>5551</v>
      </c>
      <c r="E941" s="95" t="s">
        <v>5504</v>
      </c>
      <c r="F941" s="328" t="n">
        <v>70910</v>
      </c>
      <c r="G941" s="329" t="n">
        <v>0</v>
      </c>
      <c r="H941" s="142" t="s">
        <v>2369</v>
      </c>
      <c r="I941" s="95" t="s">
        <v>420</v>
      </c>
      <c r="J941" s="95" t="s">
        <v>420</v>
      </c>
      <c r="K941" s="95" t="s">
        <v>420</v>
      </c>
    </row>
    <row r="942" s="287" customFormat="true" ht="25.3" hidden="false" customHeight="false" outlineLevel="0" collapsed="false">
      <c r="A942" s="90" t="n">
        <f aca="false">A941+1</f>
        <v>938</v>
      </c>
      <c r="B942" s="184" t="s">
        <v>5552</v>
      </c>
      <c r="C942" s="324" t="s">
        <v>5553</v>
      </c>
      <c r="D942" s="250" t="s">
        <v>5554</v>
      </c>
      <c r="E942" s="95" t="s">
        <v>5504</v>
      </c>
      <c r="F942" s="328" t="n">
        <v>65700</v>
      </c>
      <c r="G942" s="329" t="n">
        <v>0</v>
      </c>
      <c r="H942" s="142" t="s">
        <v>2369</v>
      </c>
      <c r="I942" s="95" t="s">
        <v>420</v>
      </c>
      <c r="J942" s="95" t="s">
        <v>420</v>
      </c>
      <c r="K942" s="95" t="s">
        <v>420</v>
      </c>
    </row>
    <row r="943" s="287" customFormat="true" ht="25.3" hidden="false" customHeight="false" outlineLevel="0" collapsed="false">
      <c r="A943" s="90" t="n">
        <f aca="false">A942+1</f>
        <v>939</v>
      </c>
      <c r="B943" s="184" t="s">
        <v>5555</v>
      </c>
      <c r="C943" s="324" t="s">
        <v>5556</v>
      </c>
      <c r="D943" s="250" t="s">
        <v>5557</v>
      </c>
      <c r="E943" s="95" t="s">
        <v>5504</v>
      </c>
      <c r="F943" s="328" t="n">
        <v>57200</v>
      </c>
      <c r="G943" s="329" t="n">
        <v>0</v>
      </c>
      <c r="H943" s="142" t="s">
        <v>2369</v>
      </c>
      <c r="I943" s="95" t="s">
        <v>420</v>
      </c>
      <c r="J943" s="95" t="s">
        <v>420</v>
      </c>
      <c r="K943" s="95" t="s">
        <v>420</v>
      </c>
    </row>
    <row r="944" s="287" customFormat="true" ht="37.3" hidden="false" customHeight="false" outlineLevel="0" collapsed="false">
      <c r="A944" s="90" t="n">
        <f aca="false">A943+1</f>
        <v>940</v>
      </c>
      <c r="B944" s="184" t="s">
        <v>5558</v>
      </c>
      <c r="C944" s="324" t="s">
        <v>5559</v>
      </c>
      <c r="D944" s="250" t="s">
        <v>5560</v>
      </c>
      <c r="E944" s="95" t="s">
        <v>5504</v>
      </c>
      <c r="F944" s="328" t="n">
        <v>462000</v>
      </c>
      <c r="G944" s="328" t="n">
        <v>462000</v>
      </c>
      <c r="H944" s="142" t="s">
        <v>2369</v>
      </c>
      <c r="I944" s="95" t="s">
        <v>420</v>
      </c>
      <c r="J944" s="95" t="s">
        <v>420</v>
      </c>
      <c r="K944" s="95" t="s">
        <v>420</v>
      </c>
    </row>
    <row r="945" s="287" customFormat="true" ht="25.3" hidden="false" customHeight="false" outlineLevel="0" collapsed="false">
      <c r="A945" s="90" t="n">
        <f aca="false">A944+1</f>
        <v>941</v>
      </c>
      <c r="B945" s="184" t="s">
        <v>5561</v>
      </c>
      <c r="C945" s="324" t="s">
        <v>5562</v>
      </c>
      <c r="D945" s="250" t="s">
        <v>5563</v>
      </c>
      <c r="E945" s="95" t="s">
        <v>5504</v>
      </c>
      <c r="F945" s="328" t="n">
        <v>70000</v>
      </c>
      <c r="G945" s="329" t="n">
        <v>0</v>
      </c>
      <c r="H945" s="142" t="s">
        <v>2369</v>
      </c>
      <c r="I945" s="95" t="s">
        <v>420</v>
      </c>
      <c r="J945" s="95" t="s">
        <v>420</v>
      </c>
      <c r="K945" s="95" t="s">
        <v>420</v>
      </c>
    </row>
    <row r="946" s="287" customFormat="true" ht="25.3" hidden="false" customHeight="false" outlineLevel="0" collapsed="false">
      <c r="A946" s="90" t="n">
        <f aca="false">A945+1</f>
        <v>942</v>
      </c>
      <c r="B946" s="184" t="s">
        <v>5564</v>
      </c>
      <c r="C946" s="324" t="s">
        <v>5565</v>
      </c>
      <c r="D946" s="250" t="s">
        <v>5566</v>
      </c>
      <c r="E946" s="95" t="s">
        <v>5504</v>
      </c>
      <c r="F946" s="328" t="n">
        <v>158520</v>
      </c>
      <c r="G946" s="328" t="n">
        <v>158520</v>
      </c>
      <c r="H946" s="142" t="s">
        <v>2369</v>
      </c>
      <c r="I946" s="95" t="s">
        <v>420</v>
      </c>
      <c r="J946" s="95" t="s">
        <v>420</v>
      </c>
      <c r="K946" s="95" t="s">
        <v>420</v>
      </c>
    </row>
    <row r="947" s="287" customFormat="true" ht="25.3" hidden="false" customHeight="false" outlineLevel="0" collapsed="false">
      <c r="A947" s="90" t="n">
        <f aca="false">A946+1</f>
        <v>943</v>
      </c>
      <c r="B947" s="184" t="s">
        <v>5567</v>
      </c>
      <c r="C947" s="324" t="s">
        <v>5568</v>
      </c>
      <c r="D947" s="250" t="s">
        <v>5569</v>
      </c>
      <c r="E947" s="95" t="s">
        <v>5504</v>
      </c>
      <c r="F947" s="328" t="n">
        <v>131810.51</v>
      </c>
      <c r="G947" s="328" t="n">
        <v>87873.71</v>
      </c>
      <c r="H947" s="142" t="s">
        <v>2369</v>
      </c>
      <c r="I947" s="95" t="s">
        <v>420</v>
      </c>
      <c r="J947" s="95" t="s">
        <v>420</v>
      </c>
      <c r="K947" s="95" t="s">
        <v>420</v>
      </c>
    </row>
    <row r="948" s="287" customFormat="true" ht="25.3" hidden="false" customHeight="false" outlineLevel="0" collapsed="false">
      <c r="A948" s="90" t="n">
        <f aca="false">A947+1</f>
        <v>944</v>
      </c>
      <c r="B948" s="184" t="s">
        <v>5570</v>
      </c>
      <c r="C948" s="330" t="s">
        <v>5571</v>
      </c>
      <c r="D948" s="250" t="s">
        <v>5572</v>
      </c>
      <c r="E948" s="95" t="s">
        <v>5504</v>
      </c>
      <c r="F948" s="331" t="n">
        <v>140000</v>
      </c>
      <c r="G948" s="331" t="n">
        <v>58333.31</v>
      </c>
      <c r="H948" s="242" t="s">
        <v>2369</v>
      </c>
      <c r="I948" s="332" t="s">
        <v>420</v>
      </c>
      <c r="J948" s="332" t="s">
        <v>420</v>
      </c>
      <c r="K948" s="332" t="s">
        <v>420</v>
      </c>
    </row>
    <row r="949" s="287" customFormat="true" ht="25.3" hidden="false" customHeight="false" outlineLevel="0" collapsed="false">
      <c r="A949" s="90" t="n">
        <f aca="false">A948+1</f>
        <v>945</v>
      </c>
      <c r="B949" s="184" t="s">
        <v>5573</v>
      </c>
      <c r="C949" s="324" t="s">
        <v>5574</v>
      </c>
      <c r="D949" s="250" t="s">
        <v>5575</v>
      </c>
      <c r="E949" s="95" t="s">
        <v>5504</v>
      </c>
      <c r="F949" s="333" t="n">
        <v>83000</v>
      </c>
      <c r="G949" s="334" t="n">
        <v>0</v>
      </c>
      <c r="H949" s="242" t="s">
        <v>2369</v>
      </c>
      <c r="I949" s="332" t="s">
        <v>420</v>
      </c>
      <c r="J949" s="332" t="s">
        <v>420</v>
      </c>
      <c r="K949" s="332" t="s">
        <v>420</v>
      </c>
    </row>
    <row r="950" s="287" customFormat="true" ht="37.3" hidden="false" customHeight="false" outlineLevel="0" collapsed="false">
      <c r="A950" s="90" t="n">
        <f aca="false">A949+1</f>
        <v>946</v>
      </c>
      <c r="B950" s="184" t="s">
        <v>5576</v>
      </c>
      <c r="C950" s="324" t="s">
        <v>5577</v>
      </c>
      <c r="D950" s="300" t="s">
        <v>5578</v>
      </c>
      <c r="E950" s="95" t="s">
        <v>5504</v>
      </c>
      <c r="F950" s="328" t="n">
        <v>80000</v>
      </c>
      <c r="G950" s="329" t="n">
        <v>0</v>
      </c>
      <c r="H950" s="242" t="s">
        <v>2369</v>
      </c>
      <c r="I950" s="332" t="s">
        <v>420</v>
      </c>
      <c r="J950" s="332" t="s">
        <v>420</v>
      </c>
      <c r="K950" s="332" t="s">
        <v>420</v>
      </c>
    </row>
    <row r="951" s="287" customFormat="true" ht="25.3" hidden="false" customHeight="false" outlineLevel="0" collapsed="false">
      <c r="A951" s="90" t="n">
        <f aca="false">A950+1</f>
        <v>947</v>
      </c>
      <c r="B951" s="184" t="s">
        <v>5579</v>
      </c>
      <c r="C951" s="324" t="s">
        <v>5580</v>
      </c>
      <c r="D951" s="300" t="s">
        <v>5581</v>
      </c>
      <c r="E951" s="95" t="s">
        <v>5504</v>
      </c>
      <c r="F951" s="328" t="n">
        <v>235600</v>
      </c>
      <c r="G951" s="328" t="n">
        <v>149213.26</v>
      </c>
      <c r="H951" s="242" t="s">
        <v>2369</v>
      </c>
      <c r="I951" s="332" t="s">
        <v>420</v>
      </c>
      <c r="J951" s="332" t="s">
        <v>420</v>
      </c>
      <c r="K951" s="332" t="s">
        <v>420</v>
      </c>
    </row>
    <row r="952" s="287" customFormat="true" ht="25.3" hidden="false" customHeight="false" outlineLevel="0" collapsed="false">
      <c r="A952" s="90" t="n">
        <f aca="false">A951+1</f>
        <v>948</v>
      </c>
      <c r="B952" s="184" t="s">
        <v>5582</v>
      </c>
      <c r="C952" s="324" t="s">
        <v>5574</v>
      </c>
      <c r="D952" s="300" t="s">
        <v>5583</v>
      </c>
      <c r="E952" s="95" t="s">
        <v>5504</v>
      </c>
      <c r="F952" s="328" t="n">
        <v>83000</v>
      </c>
      <c r="G952" s="329" t="n">
        <v>0</v>
      </c>
      <c r="H952" s="242" t="s">
        <v>2369</v>
      </c>
      <c r="I952" s="332" t="s">
        <v>420</v>
      </c>
      <c r="J952" s="332" t="s">
        <v>420</v>
      </c>
      <c r="K952" s="332" t="s">
        <v>420</v>
      </c>
    </row>
    <row r="953" s="287" customFormat="true" ht="25.3" hidden="false" customHeight="false" outlineLevel="0" collapsed="false">
      <c r="A953" s="90" t="n">
        <f aca="false">A952+1</f>
        <v>949</v>
      </c>
      <c r="B953" s="184" t="s">
        <v>5584</v>
      </c>
      <c r="C953" s="324" t="s">
        <v>5585</v>
      </c>
      <c r="D953" s="335" t="s">
        <v>5586</v>
      </c>
      <c r="E953" s="95" t="s">
        <v>5504</v>
      </c>
      <c r="F953" s="328" t="n">
        <v>124010</v>
      </c>
      <c r="G953" s="328" t="n">
        <v>78539.74</v>
      </c>
      <c r="H953" s="242" t="s">
        <v>2369</v>
      </c>
      <c r="I953" s="332" t="s">
        <v>420</v>
      </c>
      <c r="J953" s="332" t="s">
        <v>420</v>
      </c>
      <c r="K953" s="332" t="s">
        <v>420</v>
      </c>
    </row>
    <row r="954" s="287" customFormat="true" ht="25.3" hidden="false" customHeight="false" outlineLevel="0" collapsed="false">
      <c r="A954" s="90" t="n">
        <f aca="false">A953+1</f>
        <v>950</v>
      </c>
      <c r="B954" s="184" t="s">
        <v>5587</v>
      </c>
      <c r="C954" s="324" t="s">
        <v>5588</v>
      </c>
      <c r="D954" s="300" t="s">
        <v>5589</v>
      </c>
      <c r="E954" s="95" t="s">
        <v>5504</v>
      </c>
      <c r="F954" s="328" t="n">
        <v>107170</v>
      </c>
      <c r="G954" s="328" t="n">
        <v>67874.26</v>
      </c>
      <c r="H954" s="242" t="s">
        <v>2369</v>
      </c>
      <c r="I954" s="332" t="s">
        <v>420</v>
      </c>
      <c r="J954" s="332" t="s">
        <v>420</v>
      </c>
      <c r="K954" s="332" t="s">
        <v>420</v>
      </c>
    </row>
    <row r="955" s="287" customFormat="true" ht="25.3" hidden="false" customHeight="false" outlineLevel="0" collapsed="false">
      <c r="A955" s="90" t="n">
        <f aca="false">A954+1</f>
        <v>951</v>
      </c>
      <c r="B955" s="184" t="s">
        <v>5590</v>
      </c>
      <c r="C955" s="324" t="s">
        <v>5591</v>
      </c>
      <c r="D955" s="300" t="s">
        <v>5592</v>
      </c>
      <c r="E955" s="95" t="s">
        <v>5504</v>
      </c>
      <c r="F955" s="328" t="n">
        <v>92000</v>
      </c>
      <c r="G955" s="329" t="n">
        <v>0</v>
      </c>
      <c r="H955" s="242" t="s">
        <v>2369</v>
      </c>
      <c r="I955" s="332" t="s">
        <v>420</v>
      </c>
      <c r="J955" s="332" t="s">
        <v>420</v>
      </c>
      <c r="K955" s="332" t="s">
        <v>420</v>
      </c>
    </row>
    <row r="956" s="287" customFormat="true" ht="25.3" hidden="false" customHeight="false" outlineLevel="0" collapsed="false">
      <c r="A956" s="90" t="n">
        <f aca="false">A955+1</f>
        <v>952</v>
      </c>
      <c r="B956" s="184" t="s">
        <v>5593</v>
      </c>
      <c r="C956" s="324" t="s">
        <v>5594</v>
      </c>
      <c r="D956" s="300" t="s">
        <v>5595</v>
      </c>
      <c r="E956" s="95" t="s">
        <v>5504</v>
      </c>
      <c r="F956" s="328" t="n">
        <v>52000</v>
      </c>
      <c r="G956" s="329" t="n">
        <v>0</v>
      </c>
      <c r="H956" s="242" t="s">
        <v>2369</v>
      </c>
      <c r="I956" s="332" t="s">
        <v>420</v>
      </c>
      <c r="J956" s="332" t="s">
        <v>420</v>
      </c>
      <c r="K956" s="332" t="s">
        <v>420</v>
      </c>
    </row>
    <row r="957" s="287" customFormat="true" ht="25.3" hidden="false" customHeight="false" outlineLevel="0" collapsed="false">
      <c r="A957" s="90" t="n">
        <f aca="false">A956+1</f>
        <v>953</v>
      </c>
      <c r="B957" s="184" t="s">
        <v>5596</v>
      </c>
      <c r="C957" s="324" t="s">
        <v>5597</v>
      </c>
      <c r="D957" s="300" t="s">
        <v>5598</v>
      </c>
      <c r="E957" s="95" t="s">
        <v>5504</v>
      </c>
      <c r="F957" s="328" t="n">
        <v>72550</v>
      </c>
      <c r="G957" s="329" t="n">
        <v>0</v>
      </c>
      <c r="H957" s="242" t="s">
        <v>2369</v>
      </c>
      <c r="I957" s="332" t="s">
        <v>420</v>
      </c>
      <c r="J957" s="332" t="s">
        <v>420</v>
      </c>
      <c r="K957" s="332" t="s">
        <v>420</v>
      </c>
    </row>
    <row r="958" s="287" customFormat="true" ht="25.3" hidden="false" customHeight="false" outlineLevel="0" collapsed="false">
      <c r="A958" s="90" t="n">
        <f aca="false">A957+1</f>
        <v>954</v>
      </c>
      <c r="B958" s="184" t="s">
        <v>5599</v>
      </c>
      <c r="C958" s="324" t="s">
        <v>5600</v>
      </c>
      <c r="D958" s="300" t="s">
        <v>5601</v>
      </c>
      <c r="E958" s="95" t="s">
        <v>5504</v>
      </c>
      <c r="F958" s="328" t="n">
        <v>116245</v>
      </c>
      <c r="G958" s="328" t="n">
        <v>102037.23</v>
      </c>
      <c r="H958" s="242" t="s">
        <v>2369</v>
      </c>
      <c r="I958" s="332" t="s">
        <v>420</v>
      </c>
      <c r="J958" s="332" t="s">
        <v>420</v>
      </c>
      <c r="K958" s="332" t="s">
        <v>420</v>
      </c>
    </row>
    <row r="959" s="287" customFormat="true" ht="31.5" hidden="false" customHeight="true" outlineLevel="0" collapsed="false">
      <c r="A959" s="90" t="n">
        <f aca="false">A958+1</f>
        <v>955</v>
      </c>
      <c r="B959" s="184" t="s">
        <v>5602</v>
      </c>
      <c r="C959" s="330" t="s">
        <v>5603</v>
      </c>
      <c r="D959" s="336" t="s">
        <v>5604</v>
      </c>
      <c r="E959" s="95" t="s">
        <v>5504</v>
      </c>
      <c r="F959" s="331" t="n">
        <v>1102000</v>
      </c>
      <c r="G959" s="337" t="n">
        <v>0</v>
      </c>
      <c r="H959" s="242" t="s">
        <v>2369</v>
      </c>
      <c r="I959" s="332" t="s">
        <v>420</v>
      </c>
      <c r="J959" s="332" t="s">
        <v>420</v>
      </c>
      <c r="K959" s="332" t="s">
        <v>420</v>
      </c>
    </row>
    <row r="960" s="287" customFormat="true" ht="25.3" hidden="false" customHeight="false" outlineLevel="0" collapsed="false">
      <c r="A960" s="90" t="n">
        <f aca="false">A959+1</f>
        <v>956</v>
      </c>
      <c r="B960" s="184" t="s">
        <v>5605</v>
      </c>
      <c r="C960" s="338" t="s">
        <v>5606</v>
      </c>
      <c r="D960" s="95" t="s">
        <v>5607</v>
      </c>
      <c r="E960" s="339" t="s">
        <v>5608</v>
      </c>
      <c r="F960" s="310" t="n">
        <v>134400</v>
      </c>
      <c r="G960" s="340" t="n">
        <v>17919.48</v>
      </c>
      <c r="H960" s="142" t="s">
        <v>2369</v>
      </c>
      <c r="I960" s="95" t="s">
        <v>420</v>
      </c>
      <c r="J960" s="95" t="s">
        <v>420</v>
      </c>
      <c r="K960" s="95" t="s">
        <v>420</v>
      </c>
    </row>
    <row r="961" s="287" customFormat="true" ht="25.3" hidden="false" customHeight="false" outlineLevel="0" collapsed="false">
      <c r="A961" s="90" t="n">
        <f aca="false">A960+1</f>
        <v>957</v>
      </c>
      <c r="B961" s="184" t="s">
        <v>5609</v>
      </c>
      <c r="C961" s="338" t="s">
        <v>2645</v>
      </c>
      <c r="D961" s="192" t="s">
        <v>5610</v>
      </c>
      <c r="E961" s="339" t="s">
        <v>5608</v>
      </c>
      <c r="F961" s="310" t="n">
        <v>23663</v>
      </c>
      <c r="G961" s="308" t="n">
        <v>0</v>
      </c>
      <c r="H961" s="142" t="s">
        <v>2369</v>
      </c>
      <c r="I961" s="95" t="s">
        <v>420</v>
      </c>
      <c r="J961" s="95" t="s">
        <v>420</v>
      </c>
      <c r="K961" s="95" t="s">
        <v>420</v>
      </c>
    </row>
    <row r="962" s="287" customFormat="true" ht="25.3" hidden="false" customHeight="false" outlineLevel="0" collapsed="false">
      <c r="A962" s="90" t="n">
        <f aca="false">A961+1</f>
        <v>958</v>
      </c>
      <c r="B962" s="184" t="s">
        <v>5611</v>
      </c>
      <c r="C962" s="338" t="s">
        <v>2765</v>
      </c>
      <c r="D962" s="192" t="s">
        <v>5612</v>
      </c>
      <c r="E962" s="339" t="s">
        <v>5608</v>
      </c>
      <c r="F962" s="310" t="n">
        <v>10410</v>
      </c>
      <c r="G962" s="308" t="n">
        <v>0</v>
      </c>
      <c r="H962" s="142" t="s">
        <v>2369</v>
      </c>
      <c r="I962" s="95" t="s">
        <v>420</v>
      </c>
      <c r="J962" s="95" t="s">
        <v>420</v>
      </c>
      <c r="K962" s="95" t="s">
        <v>420</v>
      </c>
    </row>
    <row r="963" s="287" customFormat="true" ht="25.3" hidden="false" customHeight="false" outlineLevel="0" collapsed="false">
      <c r="A963" s="90" t="n">
        <f aca="false">A962+1</f>
        <v>959</v>
      </c>
      <c r="B963" s="184" t="s">
        <v>5613</v>
      </c>
      <c r="C963" s="338" t="s">
        <v>5614</v>
      </c>
      <c r="D963" s="192" t="s">
        <v>5615</v>
      </c>
      <c r="E963" s="339" t="s">
        <v>5608</v>
      </c>
      <c r="F963" s="310" t="n">
        <v>9073.9</v>
      </c>
      <c r="G963" s="308" t="n">
        <v>0</v>
      </c>
      <c r="H963" s="142" t="s">
        <v>2369</v>
      </c>
      <c r="I963" s="95" t="s">
        <v>420</v>
      </c>
      <c r="J963" s="95" t="s">
        <v>420</v>
      </c>
      <c r="K963" s="95" t="s">
        <v>420</v>
      </c>
    </row>
    <row r="964" s="287" customFormat="true" ht="25.3" hidden="false" customHeight="false" outlineLevel="0" collapsed="false">
      <c r="A964" s="90" t="n">
        <f aca="false">A963+1</f>
        <v>960</v>
      </c>
      <c r="B964" s="184" t="s">
        <v>5616</v>
      </c>
      <c r="C964" s="338" t="s">
        <v>2645</v>
      </c>
      <c r="D964" s="192" t="s">
        <v>5617</v>
      </c>
      <c r="E964" s="339" t="s">
        <v>5608</v>
      </c>
      <c r="F964" s="310" t="n">
        <v>8890</v>
      </c>
      <c r="G964" s="308" t="n">
        <v>0</v>
      </c>
      <c r="H964" s="142" t="s">
        <v>2369</v>
      </c>
      <c r="I964" s="95" t="s">
        <v>420</v>
      </c>
      <c r="J964" s="95" t="s">
        <v>420</v>
      </c>
      <c r="K964" s="95" t="s">
        <v>420</v>
      </c>
    </row>
    <row r="965" s="287" customFormat="true" ht="25.3" hidden="false" customHeight="false" outlineLevel="0" collapsed="false">
      <c r="A965" s="90" t="n">
        <f aca="false">A964+1</f>
        <v>961</v>
      </c>
      <c r="B965" s="184" t="s">
        <v>5618</v>
      </c>
      <c r="C965" s="338" t="s">
        <v>5619</v>
      </c>
      <c r="D965" s="192" t="s">
        <v>5620</v>
      </c>
      <c r="E965" s="339" t="s">
        <v>5608</v>
      </c>
      <c r="F965" s="310" t="n">
        <v>22490</v>
      </c>
      <c r="G965" s="308" t="n">
        <v>0</v>
      </c>
      <c r="H965" s="142" t="s">
        <v>2369</v>
      </c>
      <c r="I965" s="95" t="s">
        <v>420</v>
      </c>
      <c r="J965" s="95" t="s">
        <v>420</v>
      </c>
      <c r="K965" s="95" t="s">
        <v>420</v>
      </c>
    </row>
    <row r="966" s="287" customFormat="true" ht="25.3" hidden="false" customHeight="false" outlineLevel="0" collapsed="false">
      <c r="A966" s="90" t="n">
        <f aca="false">A965+1</f>
        <v>962</v>
      </c>
      <c r="B966" s="184" t="s">
        <v>5621</v>
      </c>
      <c r="C966" s="338" t="s">
        <v>5622</v>
      </c>
      <c r="D966" s="192" t="s">
        <v>5623</v>
      </c>
      <c r="E966" s="339" t="s">
        <v>5608</v>
      </c>
      <c r="F966" s="310" t="n">
        <v>7900</v>
      </c>
      <c r="G966" s="308" t="n">
        <v>0</v>
      </c>
      <c r="H966" s="142" t="s">
        <v>2369</v>
      </c>
      <c r="I966" s="95" t="s">
        <v>420</v>
      </c>
      <c r="J966" s="95" t="s">
        <v>420</v>
      </c>
      <c r="K966" s="95" t="s">
        <v>420</v>
      </c>
    </row>
    <row r="967" s="287" customFormat="true" ht="25.3" hidden="false" customHeight="false" outlineLevel="0" collapsed="false">
      <c r="A967" s="90" t="n">
        <f aca="false">A966+1</f>
        <v>963</v>
      </c>
      <c r="B967" s="184" t="s">
        <v>5624</v>
      </c>
      <c r="C967" s="338" t="s">
        <v>5625</v>
      </c>
      <c r="D967" s="192" t="s">
        <v>5626</v>
      </c>
      <c r="E967" s="339" t="s">
        <v>5608</v>
      </c>
      <c r="F967" s="310" t="n">
        <v>7990</v>
      </c>
      <c r="G967" s="308" t="n">
        <v>0</v>
      </c>
      <c r="H967" s="142" t="s">
        <v>2369</v>
      </c>
      <c r="I967" s="95" t="s">
        <v>420</v>
      </c>
      <c r="J967" s="95" t="s">
        <v>420</v>
      </c>
      <c r="K967" s="95" t="s">
        <v>420</v>
      </c>
    </row>
    <row r="968" s="287" customFormat="true" ht="25.3" hidden="false" customHeight="false" outlineLevel="0" collapsed="false">
      <c r="A968" s="90" t="n">
        <f aca="false">A967+1</f>
        <v>964</v>
      </c>
      <c r="B968" s="184" t="s">
        <v>5627</v>
      </c>
      <c r="C968" s="338" t="s">
        <v>2765</v>
      </c>
      <c r="D968" s="192" t="s">
        <v>5628</v>
      </c>
      <c r="E968" s="339" t="s">
        <v>5608</v>
      </c>
      <c r="F968" s="310" t="n">
        <v>16068.4</v>
      </c>
      <c r="G968" s="308" t="n">
        <v>0</v>
      </c>
      <c r="H968" s="142" t="s">
        <v>2369</v>
      </c>
      <c r="I968" s="95" t="s">
        <v>420</v>
      </c>
      <c r="J968" s="95" t="s">
        <v>420</v>
      </c>
      <c r="K968" s="95" t="s">
        <v>420</v>
      </c>
    </row>
    <row r="969" s="287" customFormat="true" ht="25.3" hidden="false" customHeight="false" outlineLevel="0" collapsed="false">
      <c r="A969" s="90" t="n">
        <f aca="false">A968+1</f>
        <v>965</v>
      </c>
      <c r="B969" s="184" t="s">
        <v>5629</v>
      </c>
      <c r="C969" s="338" t="s">
        <v>5630</v>
      </c>
      <c r="D969" s="192" t="s">
        <v>5631</v>
      </c>
      <c r="E969" s="339" t="s">
        <v>5608</v>
      </c>
      <c r="F969" s="310" t="n">
        <v>3515</v>
      </c>
      <c r="G969" s="308" t="n">
        <v>0</v>
      </c>
      <c r="H969" s="142" t="s">
        <v>2369</v>
      </c>
      <c r="I969" s="95" t="s">
        <v>420</v>
      </c>
      <c r="J969" s="95" t="s">
        <v>420</v>
      </c>
      <c r="K969" s="95" t="s">
        <v>420</v>
      </c>
    </row>
    <row r="970" s="287" customFormat="true" ht="25.3" hidden="false" customHeight="false" outlineLevel="0" collapsed="false">
      <c r="A970" s="90" t="n">
        <f aca="false">A969+1</f>
        <v>966</v>
      </c>
      <c r="B970" s="184" t="s">
        <v>5632</v>
      </c>
      <c r="C970" s="338" t="s">
        <v>5633</v>
      </c>
      <c r="D970" s="192" t="s">
        <v>5634</v>
      </c>
      <c r="E970" s="339" t="s">
        <v>5608</v>
      </c>
      <c r="F970" s="310" t="n">
        <v>13490</v>
      </c>
      <c r="G970" s="308" t="n">
        <v>0</v>
      </c>
      <c r="H970" s="142" t="s">
        <v>2369</v>
      </c>
      <c r="I970" s="95" t="s">
        <v>420</v>
      </c>
      <c r="J970" s="95" t="s">
        <v>420</v>
      </c>
      <c r="K970" s="95" t="s">
        <v>420</v>
      </c>
    </row>
    <row r="971" s="287" customFormat="true" ht="25.3" hidden="false" customHeight="false" outlineLevel="0" collapsed="false">
      <c r="A971" s="90" t="n">
        <f aca="false">A970+1</f>
        <v>967</v>
      </c>
      <c r="B971" s="184" t="s">
        <v>5635</v>
      </c>
      <c r="C971" s="338" t="s">
        <v>5636</v>
      </c>
      <c r="D971" s="192" t="s">
        <v>5637</v>
      </c>
      <c r="E971" s="339" t="s">
        <v>5608</v>
      </c>
      <c r="F971" s="310" t="n">
        <v>31200</v>
      </c>
      <c r="G971" s="308" t="n">
        <v>0</v>
      </c>
      <c r="H971" s="142" t="s">
        <v>2369</v>
      </c>
      <c r="I971" s="95" t="s">
        <v>420</v>
      </c>
      <c r="J971" s="95" t="s">
        <v>420</v>
      </c>
      <c r="K971" s="95" t="s">
        <v>420</v>
      </c>
    </row>
    <row r="972" s="287" customFormat="true" ht="25.3" hidden="false" customHeight="false" outlineLevel="0" collapsed="false">
      <c r="A972" s="90" t="n">
        <f aca="false">A971+1</f>
        <v>968</v>
      </c>
      <c r="B972" s="184" t="s">
        <v>5638</v>
      </c>
      <c r="C972" s="338" t="s">
        <v>5639</v>
      </c>
      <c r="D972" s="192" t="s">
        <v>5640</v>
      </c>
      <c r="E972" s="339" t="s">
        <v>5608</v>
      </c>
      <c r="F972" s="310" t="n">
        <v>6000</v>
      </c>
      <c r="G972" s="308" t="n">
        <v>0</v>
      </c>
      <c r="H972" s="142" t="s">
        <v>2369</v>
      </c>
      <c r="I972" s="95" t="s">
        <v>420</v>
      </c>
      <c r="J972" s="95" t="s">
        <v>420</v>
      </c>
      <c r="K972" s="95" t="s">
        <v>420</v>
      </c>
    </row>
    <row r="973" s="287" customFormat="true" ht="25.3" hidden="false" customHeight="false" outlineLevel="0" collapsed="false">
      <c r="A973" s="90" t="n">
        <f aca="false">A972+1</f>
        <v>969</v>
      </c>
      <c r="B973" s="184" t="s">
        <v>5641</v>
      </c>
      <c r="C973" s="338" t="s">
        <v>2765</v>
      </c>
      <c r="D973" s="192" t="s">
        <v>5642</v>
      </c>
      <c r="E973" s="339" t="s">
        <v>5608</v>
      </c>
      <c r="F973" s="310" t="n">
        <v>8450</v>
      </c>
      <c r="G973" s="308" t="n">
        <v>0</v>
      </c>
      <c r="H973" s="142" t="s">
        <v>2369</v>
      </c>
      <c r="I973" s="95" t="s">
        <v>420</v>
      </c>
      <c r="J973" s="95" t="s">
        <v>420</v>
      </c>
      <c r="K973" s="95" t="s">
        <v>420</v>
      </c>
    </row>
    <row r="974" s="287" customFormat="true" ht="25.3" hidden="false" customHeight="false" outlineLevel="0" collapsed="false">
      <c r="A974" s="90" t="n">
        <f aca="false">A973+1</f>
        <v>970</v>
      </c>
      <c r="B974" s="184" t="s">
        <v>5643</v>
      </c>
      <c r="C974" s="338" t="s">
        <v>5644</v>
      </c>
      <c r="D974" s="192" t="s">
        <v>5645</v>
      </c>
      <c r="E974" s="339" t="s">
        <v>5608</v>
      </c>
      <c r="F974" s="310" t="n">
        <v>7000</v>
      </c>
      <c r="G974" s="308" t="n">
        <v>0</v>
      </c>
      <c r="H974" s="142" t="s">
        <v>2369</v>
      </c>
      <c r="I974" s="95" t="s">
        <v>420</v>
      </c>
      <c r="J974" s="95" t="s">
        <v>420</v>
      </c>
      <c r="K974" s="95" t="s">
        <v>420</v>
      </c>
    </row>
    <row r="975" s="287" customFormat="true" ht="25.3" hidden="false" customHeight="false" outlineLevel="0" collapsed="false">
      <c r="A975" s="90" t="n">
        <f aca="false">A974+1</f>
        <v>971</v>
      </c>
      <c r="B975" s="184" t="s">
        <v>5646</v>
      </c>
      <c r="C975" s="338" t="s">
        <v>5647</v>
      </c>
      <c r="D975" s="192" t="s">
        <v>5648</v>
      </c>
      <c r="E975" s="339" t="s">
        <v>5608</v>
      </c>
      <c r="F975" s="310" t="n">
        <v>7721</v>
      </c>
      <c r="G975" s="308" t="n">
        <v>0</v>
      </c>
      <c r="H975" s="142" t="s">
        <v>2369</v>
      </c>
      <c r="I975" s="95" t="s">
        <v>420</v>
      </c>
      <c r="J975" s="95" t="s">
        <v>420</v>
      </c>
      <c r="K975" s="95" t="s">
        <v>420</v>
      </c>
    </row>
    <row r="976" s="287" customFormat="true" ht="25.3" hidden="false" customHeight="false" outlineLevel="0" collapsed="false">
      <c r="A976" s="90" t="n">
        <f aca="false">A975+1</f>
        <v>972</v>
      </c>
      <c r="B976" s="184" t="s">
        <v>5649</v>
      </c>
      <c r="C976" s="338" t="s">
        <v>5650</v>
      </c>
      <c r="D976" s="192" t="s">
        <v>5651</v>
      </c>
      <c r="E976" s="339" t="s">
        <v>5608</v>
      </c>
      <c r="F976" s="310" t="n">
        <v>6258</v>
      </c>
      <c r="G976" s="308" t="n">
        <v>0</v>
      </c>
      <c r="H976" s="142" t="s">
        <v>2369</v>
      </c>
      <c r="I976" s="95" t="s">
        <v>420</v>
      </c>
      <c r="J976" s="95" t="s">
        <v>420</v>
      </c>
      <c r="K976" s="95" t="s">
        <v>420</v>
      </c>
    </row>
    <row r="977" s="287" customFormat="true" ht="25.3" hidden="false" customHeight="false" outlineLevel="0" collapsed="false">
      <c r="A977" s="90" t="n">
        <f aca="false">A976+1</f>
        <v>973</v>
      </c>
      <c r="B977" s="184" t="s">
        <v>5652</v>
      </c>
      <c r="C977" s="338" t="s">
        <v>5653</v>
      </c>
      <c r="D977" s="192" t="s">
        <v>5654</v>
      </c>
      <c r="E977" s="339" t="s">
        <v>5608</v>
      </c>
      <c r="F977" s="310" t="n">
        <v>3274</v>
      </c>
      <c r="G977" s="308" t="n">
        <v>0</v>
      </c>
      <c r="H977" s="142" t="s">
        <v>2369</v>
      </c>
      <c r="I977" s="95" t="s">
        <v>420</v>
      </c>
      <c r="J977" s="95" t="s">
        <v>420</v>
      </c>
      <c r="K977" s="95" t="s">
        <v>420</v>
      </c>
    </row>
    <row r="978" s="287" customFormat="true" ht="25.3" hidden="false" customHeight="false" outlineLevel="0" collapsed="false">
      <c r="A978" s="90" t="n">
        <f aca="false">A977+1</f>
        <v>974</v>
      </c>
      <c r="B978" s="184" t="s">
        <v>5655</v>
      </c>
      <c r="C978" s="338" t="s">
        <v>5656</v>
      </c>
      <c r="D978" s="192" t="s">
        <v>5657</v>
      </c>
      <c r="E978" s="339" t="s">
        <v>5608</v>
      </c>
      <c r="F978" s="310" t="n">
        <v>7300</v>
      </c>
      <c r="G978" s="308" t="n">
        <v>0</v>
      </c>
      <c r="H978" s="142" t="s">
        <v>2369</v>
      </c>
      <c r="I978" s="95" t="s">
        <v>420</v>
      </c>
      <c r="J978" s="95" t="s">
        <v>420</v>
      </c>
      <c r="K978" s="95" t="s">
        <v>420</v>
      </c>
    </row>
    <row r="979" s="287" customFormat="true" ht="25.3" hidden="false" customHeight="false" outlineLevel="0" collapsed="false">
      <c r="A979" s="90" t="n">
        <f aca="false">A978+1</f>
        <v>975</v>
      </c>
      <c r="B979" s="184" t="s">
        <v>5658</v>
      </c>
      <c r="C979" s="338" t="s">
        <v>5656</v>
      </c>
      <c r="D979" s="192" t="s">
        <v>5659</v>
      </c>
      <c r="E979" s="339" t="s">
        <v>5608</v>
      </c>
      <c r="F979" s="310" t="n">
        <v>7300</v>
      </c>
      <c r="G979" s="308" t="n">
        <v>0</v>
      </c>
      <c r="H979" s="142" t="s">
        <v>2369</v>
      </c>
      <c r="I979" s="95" t="s">
        <v>420</v>
      </c>
      <c r="J979" s="95" t="s">
        <v>420</v>
      </c>
      <c r="K979" s="95" t="s">
        <v>420</v>
      </c>
    </row>
    <row r="980" s="287" customFormat="true" ht="25.3" hidden="false" customHeight="false" outlineLevel="0" collapsed="false">
      <c r="A980" s="90" t="n">
        <f aca="false">A979+1</f>
        <v>976</v>
      </c>
      <c r="B980" s="184" t="s">
        <v>5660</v>
      </c>
      <c r="C980" s="338" t="s">
        <v>5656</v>
      </c>
      <c r="D980" s="192" t="s">
        <v>5661</v>
      </c>
      <c r="E980" s="339" t="s">
        <v>5608</v>
      </c>
      <c r="F980" s="310" t="n">
        <v>7300</v>
      </c>
      <c r="G980" s="308" t="n">
        <v>0</v>
      </c>
      <c r="H980" s="142" t="s">
        <v>2369</v>
      </c>
      <c r="I980" s="95" t="s">
        <v>420</v>
      </c>
      <c r="J980" s="95" t="s">
        <v>420</v>
      </c>
      <c r="K980" s="95" t="s">
        <v>420</v>
      </c>
    </row>
    <row r="981" s="287" customFormat="true" ht="25.3" hidden="false" customHeight="false" outlineLevel="0" collapsed="false">
      <c r="A981" s="90" t="n">
        <f aca="false">A980+1</f>
        <v>977</v>
      </c>
      <c r="B981" s="184" t="s">
        <v>5662</v>
      </c>
      <c r="C981" s="338" t="s">
        <v>5650</v>
      </c>
      <c r="D981" s="192" t="s">
        <v>5663</v>
      </c>
      <c r="E981" s="339" t="s">
        <v>5608</v>
      </c>
      <c r="F981" s="310" t="n">
        <v>18200</v>
      </c>
      <c r="G981" s="308" t="n">
        <v>0</v>
      </c>
      <c r="H981" s="142" t="s">
        <v>2369</v>
      </c>
      <c r="I981" s="95" t="s">
        <v>420</v>
      </c>
      <c r="J981" s="95" t="s">
        <v>420</v>
      </c>
      <c r="K981" s="95" t="s">
        <v>420</v>
      </c>
    </row>
    <row r="982" s="287" customFormat="true" ht="25.3" hidden="false" customHeight="false" outlineLevel="0" collapsed="false">
      <c r="A982" s="90" t="n">
        <f aca="false">A981+1</f>
        <v>978</v>
      </c>
      <c r="B982" s="184" t="s">
        <v>5664</v>
      </c>
      <c r="C982" s="338" t="s">
        <v>5665</v>
      </c>
      <c r="D982" s="192" t="s">
        <v>5666</v>
      </c>
      <c r="E982" s="339" t="s">
        <v>5608</v>
      </c>
      <c r="F982" s="310" t="n">
        <v>15050</v>
      </c>
      <c r="G982" s="308" t="n">
        <v>0</v>
      </c>
      <c r="H982" s="142" t="s">
        <v>2369</v>
      </c>
      <c r="I982" s="95" t="s">
        <v>420</v>
      </c>
      <c r="J982" s="95" t="s">
        <v>420</v>
      </c>
      <c r="K982" s="95" t="s">
        <v>420</v>
      </c>
    </row>
    <row r="983" s="287" customFormat="true" ht="25.3" hidden="false" customHeight="false" outlineLevel="0" collapsed="false">
      <c r="A983" s="90" t="n">
        <f aca="false">A982+1</f>
        <v>979</v>
      </c>
      <c r="B983" s="184" t="s">
        <v>5667</v>
      </c>
      <c r="C983" s="338" t="s">
        <v>5668</v>
      </c>
      <c r="D983" s="192" t="s">
        <v>5669</v>
      </c>
      <c r="E983" s="339" t="s">
        <v>5608</v>
      </c>
      <c r="F983" s="310" t="n">
        <v>4600</v>
      </c>
      <c r="G983" s="308" t="n">
        <v>0</v>
      </c>
      <c r="H983" s="142" t="s">
        <v>2369</v>
      </c>
      <c r="I983" s="95" t="s">
        <v>420</v>
      </c>
      <c r="J983" s="95" t="s">
        <v>420</v>
      </c>
      <c r="K983" s="95" t="s">
        <v>420</v>
      </c>
    </row>
    <row r="984" s="287" customFormat="true" ht="25.3" hidden="false" customHeight="false" outlineLevel="0" collapsed="false">
      <c r="A984" s="90" t="n">
        <f aca="false">A983+1</f>
        <v>980</v>
      </c>
      <c r="B984" s="184" t="s">
        <v>5670</v>
      </c>
      <c r="C984" s="338" t="s">
        <v>5671</v>
      </c>
      <c r="D984" s="192" t="s">
        <v>5672</v>
      </c>
      <c r="E984" s="339" t="s">
        <v>5608</v>
      </c>
      <c r="F984" s="310" t="n">
        <v>18670</v>
      </c>
      <c r="G984" s="308" t="n">
        <v>0</v>
      </c>
      <c r="H984" s="142" t="s">
        <v>2369</v>
      </c>
      <c r="I984" s="95" t="s">
        <v>420</v>
      </c>
      <c r="J984" s="95" t="s">
        <v>420</v>
      </c>
      <c r="K984" s="95" t="s">
        <v>420</v>
      </c>
    </row>
    <row r="985" s="287" customFormat="true" ht="25.3" hidden="false" customHeight="false" outlineLevel="0" collapsed="false">
      <c r="A985" s="90" t="n">
        <f aca="false">A984+1</f>
        <v>981</v>
      </c>
      <c r="B985" s="184" t="s">
        <v>5673</v>
      </c>
      <c r="C985" s="338" t="s">
        <v>5674</v>
      </c>
      <c r="D985" s="192" t="s">
        <v>5675</v>
      </c>
      <c r="E985" s="339" t="s">
        <v>5608</v>
      </c>
      <c r="F985" s="310" t="n">
        <v>9900</v>
      </c>
      <c r="G985" s="308" t="n">
        <v>0</v>
      </c>
      <c r="H985" s="142" t="s">
        <v>2369</v>
      </c>
      <c r="I985" s="95" t="s">
        <v>420</v>
      </c>
      <c r="J985" s="95" t="s">
        <v>420</v>
      </c>
      <c r="K985" s="95" t="s">
        <v>420</v>
      </c>
    </row>
    <row r="986" s="287" customFormat="true" ht="25.3" hidden="false" customHeight="false" outlineLevel="0" collapsed="false">
      <c r="A986" s="90" t="n">
        <f aca="false">A985+1</f>
        <v>982</v>
      </c>
      <c r="B986" s="184" t="s">
        <v>5676</v>
      </c>
      <c r="C986" s="338" t="s">
        <v>5674</v>
      </c>
      <c r="D986" s="192" t="s">
        <v>5677</v>
      </c>
      <c r="E986" s="339" t="s">
        <v>5608</v>
      </c>
      <c r="F986" s="310" t="n">
        <v>10900</v>
      </c>
      <c r="G986" s="308" t="n">
        <v>0</v>
      </c>
      <c r="H986" s="142" t="s">
        <v>2369</v>
      </c>
      <c r="I986" s="95" t="s">
        <v>420</v>
      </c>
      <c r="J986" s="95" t="s">
        <v>420</v>
      </c>
      <c r="K986" s="95" t="s">
        <v>420</v>
      </c>
    </row>
    <row r="987" s="287" customFormat="true" ht="25.3" hidden="false" customHeight="false" outlineLevel="0" collapsed="false">
      <c r="A987" s="90" t="n">
        <f aca="false">A986+1</f>
        <v>983</v>
      </c>
      <c r="B987" s="184" t="s">
        <v>5678</v>
      </c>
      <c r="C987" s="338" t="s">
        <v>5656</v>
      </c>
      <c r="D987" s="192" t="s">
        <v>5679</v>
      </c>
      <c r="E987" s="339" t="s">
        <v>5608</v>
      </c>
      <c r="F987" s="310" t="n">
        <v>7300</v>
      </c>
      <c r="G987" s="308" t="n">
        <v>0</v>
      </c>
      <c r="H987" s="142" t="s">
        <v>2369</v>
      </c>
      <c r="I987" s="95" t="s">
        <v>420</v>
      </c>
      <c r="J987" s="95" t="s">
        <v>420</v>
      </c>
      <c r="K987" s="95" t="s">
        <v>420</v>
      </c>
    </row>
    <row r="988" s="287" customFormat="true" ht="25.3" hidden="false" customHeight="false" outlineLevel="0" collapsed="false">
      <c r="A988" s="90" t="n">
        <f aca="false">A987+1</f>
        <v>984</v>
      </c>
      <c r="B988" s="184" t="s">
        <v>5680</v>
      </c>
      <c r="C988" s="338" t="s">
        <v>5656</v>
      </c>
      <c r="D988" s="192" t="s">
        <v>5681</v>
      </c>
      <c r="E988" s="339" t="s">
        <v>5608</v>
      </c>
      <c r="F988" s="310" t="n">
        <v>7300</v>
      </c>
      <c r="G988" s="308" t="n">
        <v>0</v>
      </c>
      <c r="H988" s="142" t="s">
        <v>2369</v>
      </c>
      <c r="I988" s="95" t="s">
        <v>420</v>
      </c>
      <c r="J988" s="95" t="s">
        <v>420</v>
      </c>
      <c r="K988" s="95" t="s">
        <v>420</v>
      </c>
    </row>
    <row r="989" s="287" customFormat="true" ht="25.3" hidden="false" customHeight="false" outlineLevel="0" collapsed="false">
      <c r="A989" s="90" t="n">
        <f aca="false">A988+1</f>
        <v>985</v>
      </c>
      <c r="B989" s="184" t="s">
        <v>5682</v>
      </c>
      <c r="C989" s="338" t="s">
        <v>5683</v>
      </c>
      <c r="D989" s="192" t="s">
        <v>5684</v>
      </c>
      <c r="E989" s="339" t="s">
        <v>5608</v>
      </c>
      <c r="F989" s="310" t="n">
        <v>18200</v>
      </c>
      <c r="G989" s="308" t="n">
        <v>0</v>
      </c>
      <c r="H989" s="142" t="s">
        <v>2369</v>
      </c>
      <c r="I989" s="95" t="s">
        <v>420</v>
      </c>
      <c r="J989" s="95" t="s">
        <v>420</v>
      </c>
      <c r="K989" s="95" t="s">
        <v>420</v>
      </c>
    </row>
    <row r="990" s="287" customFormat="true" ht="25.3" hidden="false" customHeight="false" outlineLevel="0" collapsed="false">
      <c r="A990" s="90" t="n">
        <f aca="false">A989+1</f>
        <v>986</v>
      </c>
      <c r="B990" s="184" t="s">
        <v>5685</v>
      </c>
      <c r="C990" s="338" t="s">
        <v>5665</v>
      </c>
      <c r="D990" s="192" t="s">
        <v>5686</v>
      </c>
      <c r="E990" s="339" t="s">
        <v>5608</v>
      </c>
      <c r="F990" s="310" t="n">
        <v>15050</v>
      </c>
      <c r="G990" s="308" t="n">
        <v>0</v>
      </c>
      <c r="H990" s="142" t="s">
        <v>2369</v>
      </c>
      <c r="I990" s="95" t="s">
        <v>420</v>
      </c>
      <c r="J990" s="95" t="s">
        <v>420</v>
      </c>
      <c r="K990" s="95" t="s">
        <v>420</v>
      </c>
    </row>
    <row r="991" s="287" customFormat="true" ht="25.3" hidden="false" customHeight="false" outlineLevel="0" collapsed="false">
      <c r="A991" s="90" t="n">
        <f aca="false">A990+1</f>
        <v>987</v>
      </c>
      <c r="B991" s="184" t="s">
        <v>5687</v>
      </c>
      <c r="C991" s="338" t="s">
        <v>5688</v>
      </c>
      <c r="D991" s="192" t="s">
        <v>5689</v>
      </c>
      <c r="E991" s="339" t="s">
        <v>5608</v>
      </c>
      <c r="F991" s="310" t="n">
        <v>21000</v>
      </c>
      <c r="G991" s="308" t="n">
        <v>0</v>
      </c>
      <c r="H991" s="142" t="s">
        <v>2369</v>
      </c>
      <c r="I991" s="95" t="s">
        <v>420</v>
      </c>
      <c r="J991" s="95" t="s">
        <v>420</v>
      </c>
      <c r="K991" s="95" t="s">
        <v>420</v>
      </c>
    </row>
    <row r="992" s="287" customFormat="true" ht="25.3" hidden="false" customHeight="false" outlineLevel="0" collapsed="false">
      <c r="A992" s="90" t="n">
        <f aca="false">A991+1</f>
        <v>988</v>
      </c>
      <c r="B992" s="184" t="s">
        <v>5690</v>
      </c>
      <c r="C992" s="338" t="s">
        <v>5691</v>
      </c>
      <c r="D992" s="192" t="s">
        <v>5692</v>
      </c>
      <c r="E992" s="339" t="s">
        <v>5608</v>
      </c>
      <c r="F992" s="310" t="n">
        <v>9151</v>
      </c>
      <c r="G992" s="308" t="n">
        <v>0</v>
      </c>
      <c r="H992" s="142" t="s">
        <v>2369</v>
      </c>
      <c r="I992" s="95" t="s">
        <v>420</v>
      </c>
      <c r="J992" s="95" t="s">
        <v>420</v>
      </c>
      <c r="K992" s="95" t="s">
        <v>420</v>
      </c>
    </row>
    <row r="993" s="287" customFormat="true" ht="25.3" hidden="false" customHeight="false" outlineLevel="0" collapsed="false">
      <c r="A993" s="90" t="n">
        <f aca="false">A992+1</f>
        <v>989</v>
      </c>
      <c r="B993" s="184" t="s">
        <v>5693</v>
      </c>
      <c r="C993" s="338" t="s">
        <v>5694</v>
      </c>
      <c r="D993" s="192" t="s">
        <v>5695</v>
      </c>
      <c r="E993" s="339" t="s">
        <v>5608</v>
      </c>
      <c r="F993" s="310" t="n">
        <v>3706</v>
      </c>
      <c r="G993" s="308" t="n">
        <v>0</v>
      </c>
      <c r="H993" s="142" t="s">
        <v>2369</v>
      </c>
      <c r="I993" s="95" t="s">
        <v>420</v>
      </c>
      <c r="J993" s="95" t="s">
        <v>420</v>
      </c>
      <c r="K993" s="95" t="s">
        <v>420</v>
      </c>
    </row>
    <row r="994" s="287" customFormat="true" ht="25.3" hidden="false" customHeight="false" outlineLevel="0" collapsed="false">
      <c r="A994" s="90" t="n">
        <f aca="false">A993+1</f>
        <v>990</v>
      </c>
      <c r="B994" s="184" t="s">
        <v>5696</v>
      </c>
      <c r="C994" s="338" t="s">
        <v>5656</v>
      </c>
      <c r="D994" s="192" t="s">
        <v>5697</v>
      </c>
      <c r="E994" s="339" t="s">
        <v>5608</v>
      </c>
      <c r="F994" s="310" t="n">
        <v>7300</v>
      </c>
      <c r="G994" s="308" t="n">
        <v>0</v>
      </c>
      <c r="H994" s="142" t="s">
        <v>2369</v>
      </c>
      <c r="I994" s="95" t="s">
        <v>420</v>
      </c>
      <c r="J994" s="95" t="s">
        <v>420</v>
      </c>
      <c r="K994" s="95" t="s">
        <v>420</v>
      </c>
    </row>
    <row r="995" s="287" customFormat="true" ht="25.3" hidden="false" customHeight="false" outlineLevel="0" collapsed="false">
      <c r="A995" s="90" t="n">
        <f aca="false">A994+1</f>
        <v>991</v>
      </c>
      <c r="B995" s="184" t="s">
        <v>5698</v>
      </c>
      <c r="C995" s="338" t="s">
        <v>5699</v>
      </c>
      <c r="D995" s="192" t="s">
        <v>5700</v>
      </c>
      <c r="E995" s="339" t="s">
        <v>5608</v>
      </c>
      <c r="F995" s="310" t="n">
        <v>7300</v>
      </c>
      <c r="G995" s="308" t="n">
        <v>0</v>
      </c>
      <c r="H995" s="142" t="s">
        <v>2369</v>
      </c>
      <c r="I995" s="95" t="s">
        <v>420</v>
      </c>
      <c r="J995" s="95" t="s">
        <v>420</v>
      </c>
      <c r="K995" s="95" t="s">
        <v>420</v>
      </c>
    </row>
    <row r="996" s="287" customFormat="true" ht="25.3" hidden="false" customHeight="false" outlineLevel="0" collapsed="false">
      <c r="A996" s="90" t="n">
        <f aca="false">A995+1</f>
        <v>992</v>
      </c>
      <c r="B996" s="184" t="s">
        <v>5701</v>
      </c>
      <c r="C996" s="338" t="s">
        <v>5702</v>
      </c>
      <c r="D996" s="192" t="s">
        <v>5703</v>
      </c>
      <c r="E996" s="339" t="s">
        <v>5608</v>
      </c>
      <c r="F996" s="310" t="n">
        <v>4094.6</v>
      </c>
      <c r="G996" s="308" t="n">
        <v>0</v>
      </c>
      <c r="H996" s="142" t="s">
        <v>2369</v>
      </c>
      <c r="I996" s="95" t="s">
        <v>420</v>
      </c>
      <c r="J996" s="95" t="s">
        <v>420</v>
      </c>
      <c r="K996" s="95" t="s">
        <v>420</v>
      </c>
    </row>
    <row r="997" s="287" customFormat="true" ht="25.3" hidden="false" customHeight="false" outlineLevel="0" collapsed="false">
      <c r="A997" s="90" t="n">
        <f aca="false">A996+1</f>
        <v>993</v>
      </c>
      <c r="B997" s="184" t="s">
        <v>5704</v>
      </c>
      <c r="C997" s="338" t="s">
        <v>5705</v>
      </c>
      <c r="D997" s="192" t="s">
        <v>5706</v>
      </c>
      <c r="E997" s="339" t="s">
        <v>5608</v>
      </c>
      <c r="F997" s="310" t="n">
        <v>26600</v>
      </c>
      <c r="G997" s="308" t="n">
        <v>0</v>
      </c>
      <c r="H997" s="142" t="s">
        <v>2369</v>
      </c>
      <c r="I997" s="95" t="s">
        <v>420</v>
      </c>
      <c r="J997" s="95" t="s">
        <v>420</v>
      </c>
      <c r="K997" s="95" t="s">
        <v>420</v>
      </c>
    </row>
    <row r="998" s="287" customFormat="true" ht="25.3" hidden="false" customHeight="false" outlineLevel="0" collapsed="false">
      <c r="A998" s="90" t="n">
        <f aca="false">A997+1</f>
        <v>994</v>
      </c>
      <c r="B998" s="184" t="s">
        <v>5707</v>
      </c>
      <c r="C998" s="338" t="s">
        <v>5708</v>
      </c>
      <c r="D998" s="192" t="s">
        <v>5709</v>
      </c>
      <c r="E998" s="339" t="s">
        <v>5608</v>
      </c>
      <c r="F998" s="310" t="n">
        <v>5200</v>
      </c>
      <c r="G998" s="308" t="n">
        <v>0</v>
      </c>
      <c r="H998" s="142" t="s">
        <v>2369</v>
      </c>
      <c r="I998" s="95" t="s">
        <v>420</v>
      </c>
      <c r="J998" s="95" t="s">
        <v>420</v>
      </c>
      <c r="K998" s="95" t="s">
        <v>420</v>
      </c>
    </row>
    <row r="999" s="287" customFormat="true" ht="25.3" hidden="false" customHeight="false" outlineLevel="0" collapsed="false">
      <c r="A999" s="90" t="n">
        <f aca="false">A998+1</f>
        <v>995</v>
      </c>
      <c r="B999" s="184" t="s">
        <v>5710</v>
      </c>
      <c r="C999" s="338" t="s">
        <v>5708</v>
      </c>
      <c r="D999" s="192" t="s">
        <v>5711</v>
      </c>
      <c r="E999" s="339" t="s">
        <v>5608</v>
      </c>
      <c r="F999" s="310" t="n">
        <v>5500</v>
      </c>
      <c r="G999" s="308" t="n">
        <v>0</v>
      </c>
      <c r="H999" s="142" t="s">
        <v>2369</v>
      </c>
      <c r="I999" s="95" t="s">
        <v>420</v>
      </c>
      <c r="J999" s="95" t="s">
        <v>420</v>
      </c>
      <c r="K999" s="95" t="s">
        <v>420</v>
      </c>
    </row>
    <row r="1000" s="287" customFormat="true" ht="25.3" hidden="false" customHeight="false" outlineLevel="0" collapsed="false">
      <c r="A1000" s="90" t="n">
        <f aca="false">A999+1</f>
        <v>996</v>
      </c>
      <c r="B1000" s="184" t="s">
        <v>5712</v>
      </c>
      <c r="C1000" s="338" t="s">
        <v>5713</v>
      </c>
      <c r="D1000" s="192" t="s">
        <v>5714</v>
      </c>
      <c r="E1000" s="339" t="s">
        <v>5608</v>
      </c>
      <c r="F1000" s="310" t="n">
        <v>3424.99</v>
      </c>
      <c r="G1000" s="308" t="n">
        <v>0</v>
      </c>
      <c r="H1000" s="142" t="s">
        <v>2369</v>
      </c>
      <c r="I1000" s="95" t="s">
        <v>420</v>
      </c>
      <c r="J1000" s="95" t="s">
        <v>420</v>
      </c>
      <c r="K1000" s="95" t="s">
        <v>420</v>
      </c>
    </row>
    <row r="1001" s="287" customFormat="true" ht="25.3" hidden="false" customHeight="false" outlineLevel="0" collapsed="false">
      <c r="A1001" s="90" t="n">
        <f aca="false">A1000+1</f>
        <v>997</v>
      </c>
      <c r="B1001" s="184" t="s">
        <v>5715</v>
      </c>
      <c r="C1001" s="338" t="s">
        <v>5713</v>
      </c>
      <c r="D1001" s="192" t="s">
        <v>5716</v>
      </c>
      <c r="E1001" s="339" t="s">
        <v>5608</v>
      </c>
      <c r="F1001" s="270" t="n">
        <v>3424.99</v>
      </c>
      <c r="G1001" s="308" t="n">
        <v>0</v>
      </c>
      <c r="H1001" s="142" t="s">
        <v>2369</v>
      </c>
      <c r="I1001" s="95" t="s">
        <v>420</v>
      </c>
      <c r="J1001" s="95" t="s">
        <v>420</v>
      </c>
      <c r="K1001" s="95" t="s">
        <v>420</v>
      </c>
    </row>
    <row r="1002" s="287" customFormat="true" ht="25.3" hidden="false" customHeight="false" outlineLevel="0" collapsed="false">
      <c r="A1002" s="90" t="n">
        <f aca="false">A1001+1</f>
        <v>998</v>
      </c>
      <c r="B1002" s="184" t="s">
        <v>5717</v>
      </c>
      <c r="C1002" s="338" t="s">
        <v>5713</v>
      </c>
      <c r="D1002" s="192" t="s">
        <v>5718</v>
      </c>
      <c r="E1002" s="339" t="s">
        <v>5608</v>
      </c>
      <c r="F1002" s="270" t="n">
        <v>3424.99</v>
      </c>
      <c r="G1002" s="308" t="n">
        <v>0</v>
      </c>
      <c r="H1002" s="142" t="s">
        <v>2369</v>
      </c>
      <c r="I1002" s="95" t="s">
        <v>420</v>
      </c>
      <c r="J1002" s="95" t="s">
        <v>420</v>
      </c>
      <c r="K1002" s="95" t="s">
        <v>420</v>
      </c>
    </row>
    <row r="1003" s="287" customFormat="true" ht="25.3" hidden="false" customHeight="false" outlineLevel="0" collapsed="false">
      <c r="A1003" s="90" t="n">
        <f aca="false">A1002+1</f>
        <v>999</v>
      </c>
      <c r="B1003" s="184" t="s">
        <v>5719</v>
      </c>
      <c r="C1003" s="338" t="s">
        <v>5720</v>
      </c>
      <c r="D1003" s="192" t="s">
        <v>5721</v>
      </c>
      <c r="E1003" s="339" t="s">
        <v>5608</v>
      </c>
      <c r="F1003" s="270" t="n">
        <v>16490</v>
      </c>
      <c r="G1003" s="308" t="n">
        <v>0</v>
      </c>
      <c r="H1003" s="142" t="s">
        <v>2369</v>
      </c>
      <c r="I1003" s="95" t="s">
        <v>420</v>
      </c>
      <c r="J1003" s="95" t="s">
        <v>420</v>
      </c>
      <c r="K1003" s="95" t="s">
        <v>420</v>
      </c>
    </row>
    <row r="1004" s="287" customFormat="true" ht="25.3" hidden="false" customHeight="false" outlineLevel="0" collapsed="false">
      <c r="A1004" s="90" t="n">
        <f aca="false">A1003+1</f>
        <v>1000</v>
      </c>
      <c r="B1004" s="184" t="s">
        <v>5722</v>
      </c>
      <c r="C1004" s="338" t="s">
        <v>5619</v>
      </c>
      <c r="D1004" s="192" t="s">
        <v>5723</v>
      </c>
      <c r="E1004" s="339" t="s">
        <v>5608</v>
      </c>
      <c r="F1004" s="270" t="n">
        <v>26500</v>
      </c>
      <c r="G1004" s="308" t="n">
        <v>0</v>
      </c>
      <c r="H1004" s="142" t="s">
        <v>2369</v>
      </c>
      <c r="I1004" s="95" t="s">
        <v>420</v>
      </c>
      <c r="J1004" s="95" t="s">
        <v>420</v>
      </c>
      <c r="K1004" s="95" t="s">
        <v>420</v>
      </c>
    </row>
    <row r="1005" s="287" customFormat="true" ht="25.3" hidden="false" customHeight="false" outlineLevel="0" collapsed="false">
      <c r="A1005" s="90" t="n">
        <f aca="false">A1004+1</f>
        <v>1001</v>
      </c>
      <c r="B1005" s="184" t="s">
        <v>5724</v>
      </c>
      <c r="C1005" s="338" t="s">
        <v>5725</v>
      </c>
      <c r="D1005" s="192" t="s">
        <v>5726</v>
      </c>
      <c r="E1005" s="339" t="s">
        <v>5608</v>
      </c>
      <c r="F1005" s="270" t="n">
        <v>17600</v>
      </c>
      <c r="G1005" s="308" t="n">
        <v>0</v>
      </c>
      <c r="H1005" s="142" t="s">
        <v>2369</v>
      </c>
      <c r="I1005" s="95" t="s">
        <v>420</v>
      </c>
      <c r="J1005" s="95" t="s">
        <v>420</v>
      </c>
      <c r="K1005" s="95" t="s">
        <v>420</v>
      </c>
    </row>
    <row r="1006" s="287" customFormat="true" ht="25.3" hidden="false" customHeight="false" outlineLevel="0" collapsed="false">
      <c r="A1006" s="90" t="n">
        <f aca="false">A1005+1</f>
        <v>1002</v>
      </c>
      <c r="B1006" s="184" t="s">
        <v>5727</v>
      </c>
      <c r="C1006" s="338" t="s">
        <v>5728</v>
      </c>
      <c r="D1006" s="192" t="s">
        <v>5729</v>
      </c>
      <c r="E1006" s="339" t="s">
        <v>5608</v>
      </c>
      <c r="F1006" s="270" t="n">
        <v>25000</v>
      </c>
      <c r="G1006" s="308" t="n">
        <v>0</v>
      </c>
      <c r="H1006" s="142" t="s">
        <v>2369</v>
      </c>
      <c r="I1006" s="95" t="s">
        <v>420</v>
      </c>
      <c r="J1006" s="95" t="s">
        <v>420</v>
      </c>
      <c r="K1006" s="95" t="s">
        <v>420</v>
      </c>
    </row>
    <row r="1007" s="287" customFormat="true" ht="25.3" hidden="false" customHeight="false" outlineLevel="0" collapsed="false">
      <c r="A1007" s="90" t="n">
        <f aca="false">A1006+1</f>
        <v>1003</v>
      </c>
      <c r="B1007" s="184" t="s">
        <v>5730</v>
      </c>
      <c r="C1007" s="338" t="s">
        <v>5625</v>
      </c>
      <c r="D1007" s="192" t="s">
        <v>5731</v>
      </c>
      <c r="E1007" s="339" t="s">
        <v>5608</v>
      </c>
      <c r="F1007" s="270" t="n">
        <v>22500</v>
      </c>
      <c r="G1007" s="308" t="n">
        <v>0</v>
      </c>
      <c r="H1007" s="142" t="s">
        <v>2369</v>
      </c>
      <c r="I1007" s="95" t="s">
        <v>420</v>
      </c>
      <c r="J1007" s="95" t="s">
        <v>420</v>
      </c>
      <c r="K1007" s="95" t="s">
        <v>420</v>
      </c>
    </row>
    <row r="1008" s="287" customFormat="true" ht="25.3" hidden="false" customHeight="false" outlineLevel="0" collapsed="false">
      <c r="A1008" s="90" t="n">
        <f aca="false">A1007+1</f>
        <v>1004</v>
      </c>
      <c r="B1008" s="184" t="s">
        <v>5732</v>
      </c>
      <c r="C1008" s="338" t="s">
        <v>5720</v>
      </c>
      <c r="D1008" s="192" t="s">
        <v>5733</v>
      </c>
      <c r="E1008" s="339" t="s">
        <v>5608</v>
      </c>
      <c r="F1008" s="270" t="n">
        <v>21470</v>
      </c>
      <c r="G1008" s="308" t="n">
        <v>0</v>
      </c>
      <c r="H1008" s="142" t="s">
        <v>2369</v>
      </c>
      <c r="I1008" s="95" t="s">
        <v>420</v>
      </c>
      <c r="J1008" s="95" t="s">
        <v>420</v>
      </c>
      <c r="K1008" s="95" t="s">
        <v>420</v>
      </c>
    </row>
    <row r="1009" s="287" customFormat="true" ht="25.3" hidden="false" customHeight="false" outlineLevel="0" collapsed="false">
      <c r="A1009" s="90" t="n">
        <f aca="false">A1008+1</f>
        <v>1005</v>
      </c>
      <c r="B1009" s="184" t="s">
        <v>5734</v>
      </c>
      <c r="C1009" s="338" t="s">
        <v>5735</v>
      </c>
      <c r="D1009" s="192" t="s">
        <v>5736</v>
      </c>
      <c r="E1009" s="339" t="s">
        <v>5608</v>
      </c>
      <c r="F1009" s="270" t="n">
        <v>142337</v>
      </c>
      <c r="G1009" s="308" t="n">
        <v>0</v>
      </c>
      <c r="H1009" s="142" t="s">
        <v>2369</v>
      </c>
      <c r="I1009" s="95" t="s">
        <v>420</v>
      </c>
      <c r="J1009" s="95" t="s">
        <v>420</v>
      </c>
      <c r="K1009" s="95" t="s">
        <v>420</v>
      </c>
    </row>
    <row r="1010" s="287" customFormat="true" ht="25.3" hidden="false" customHeight="false" outlineLevel="0" collapsed="false">
      <c r="A1010" s="90" t="n">
        <f aca="false">A1009+1</f>
        <v>1006</v>
      </c>
      <c r="B1010" s="184" t="s">
        <v>5737</v>
      </c>
      <c r="C1010" s="338" t="s">
        <v>5738</v>
      </c>
      <c r="D1010" s="192" t="s">
        <v>5739</v>
      </c>
      <c r="E1010" s="339" t="s">
        <v>5608</v>
      </c>
      <c r="F1010" s="270" t="n">
        <v>86152</v>
      </c>
      <c r="G1010" s="308" t="n">
        <v>0</v>
      </c>
      <c r="H1010" s="142" t="s">
        <v>2369</v>
      </c>
      <c r="I1010" s="95" t="s">
        <v>420</v>
      </c>
      <c r="J1010" s="95" t="s">
        <v>420</v>
      </c>
      <c r="K1010" s="95" t="s">
        <v>420</v>
      </c>
    </row>
    <row r="1011" s="287" customFormat="true" ht="25.3" hidden="false" customHeight="false" outlineLevel="0" collapsed="false">
      <c r="A1011" s="90" t="n">
        <f aca="false">A1010+1</f>
        <v>1007</v>
      </c>
      <c r="B1011" s="184" t="s">
        <v>5740</v>
      </c>
      <c r="C1011" s="338" t="s">
        <v>5625</v>
      </c>
      <c r="D1011" s="192" t="s">
        <v>5741</v>
      </c>
      <c r="E1011" s="339" t="s">
        <v>5608</v>
      </c>
      <c r="F1011" s="270" t="n">
        <v>16499</v>
      </c>
      <c r="G1011" s="308" t="n">
        <v>0</v>
      </c>
      <c r="H1011" s="142" t="s">
        <v>2369</v>
      </c>
      <c r="I1011" s="95" t="s">
        <v>420</v>
      </c>
      <c r="J1011" s="95" t="s">
        <v>420</v>
      </c>
      <c r="K1011" s="95" t="s">
        <v>420</v>
      </c>
    </row>
    <row r="1012" s="287" customFormat="true" ht="25.3" hidden="false" customHeight="false" outlineLevel="0" collapsed="false">
      <c r="A1012" s="90" t="n">
        <f aca="false">A1011+1</f>
        <v>1008</v>
      </c>
      <c r="B1012" s="184" t="s">
        <v>5742</v>
      </c>
      <c r="C1012" s="338" t="s">
        <v>5743</v>
      </c>
      <c r="D1012" s="192" t="s">
        <v>5744</v>
      </c>
      <c r="E1012" s="339" t="s">
        <v>5608</v>
      </c>
      <c r="F1012" s="270" t="n">
        <v>25472</v>
      </c>
      <c r="G1012" s="126" t="n">
        <v>25472</v>
      </c>
      <c r="H1012" s="142" t="s">
        <v>2369</v>
      </c>
      <c r="I1012" s="95" t="s">
        <v>420</v>
      </c>
      <c r="J1012" s="95" t="s">
        <v>420</v>
      </c>
      <c r="K1012" s="95" t="s">
        <v>420</v>
      </c>
    </row>
    <row r="1013" s="287" customFormat="true" ht="25.3" hidden="false" customHeight="false" outlineLevel="0" collapsed="false">
      <c r="A1013" s="90" t="n">
        <f aca="false">A1012+1</f>
        <v>1009</v>
      </c>
      <c r="B1013" s="184" t="s">
        <v>5745</v>
      </c>
      <c r="C1013" s="338" t="s">
        <v>5746</v>
      </c>
      <c r="D1013" s="192" t="s">
        <v>5747</v>
      </c>
      <c r="E1013" s="339" t="s">
        <v>5608</v>
      </c>
      <c r="F1013" s="270" t="n">
        <v>12900</v>
      </c>
      <c r="G1013" s="308" t="n">
        <v>0</v>
      </c>
      <c r="H1013" s="142" t="s">
        <v>2369</v>
      </c>
      <c r="I1013" s="95" t="s">
        <v>420</v>
      </c>
      <c r="J1013" s="95" t="s">
        <v>420</v>
      </c>
      <c r="K1013" s="95" t="s">
        <v>420</v>
      </c>
    </row>
    <row r="1014" s="287" customFormat="true" ht="25.3" hidden="false" customHeight="false" outlineLevel="0" collapsed="false">
      <c r="A1014" s="90" t="n">
        <f aca="false">A1013+1</f>
        <v>1010</v>
      </c>
      <c r="B1014" s="184" t="s">
        <v>5748</v>
      </c>
      <c r="C1014" s="338" t="s">
        <v>5749</v>
      </c>
      <c r="D1014" s="192" t="s">
        <v>5750</v>
      </c>
      <c r="E1014" s="339" t="s">
        <v>5608</v>
      </c>
      <c r="F1014" s="270" t="n">
        <v>145600</v>
      </c>
      <c r="G1014" s="308" t="n">
        <v>0</v>
      </c>
      <c r="H1014" s="142" t="s">
        <v>2369</v>
      </c>
      <c r="I1014" s="95" t="s">
        <v>420</v>
      </c>
      <c r="J1014" s="95" t="s">
        <v>420</v>
      </c>
      <c r="K1014" s="95" t="s">
        <v>420</v>
      </c>
    </row>
    <row r="1015" s="287" customFormat="true" ht="25.3" hidden="false" customHeight="false" outlineLevel="0" collapsed="false">
      <c r="A1015" s="90" t="n">
        <f aca="false">A1014+1</f>
        <v>1011</v>
      </c>
      <c r="B1015" s="184" t="s">
        <v>5751</v>
      </c>
      <c r="C1015" s="338" t="s">
        <v>5625</v>
      </c>
      <c r="D1015" s="192" t="s">
        <v>5752</v>
      </c>
      <c r="E1015" s="339" t="s">
        <v>5608</v>
      </c>
      <c r="F1015" s="270" t="n">
        <v>47990</v>
      </c>
      <c r="G1015" s="308" t="n">
        <v>0</v>
      </c>
      <c r="H1015" s="142" t="s">
        <v>2369</v>
      </c>
      <c r="I1015" s="95" t="s">
        <v>420</v>
      </c>
      <c r="J1015" s="95" t="s">
        <v>420</v>
      </c>
      <c r="K1015" s="95" t="s">
        <v>420</v>
      </c>
    </row>
    <row r="1016" s="287" customFormat="true" ht="25.3" hidden="false" customHeight="false" outlineLevel="0" collapsed="false">
      <c r="A1016" s="90" t="n">
        <f aca="false">A1015+1</f>
        <v>1012</v>
      </c>
      <c r="B1016" s="184" t="s">
        <v>5753</v>
      </c>
      <c r="C1016" s="338" t="s">
        <v>5754</v>
      </c>
      <c r="D1016" s="192" t="s">
        <v>5755</v>
      </c>
      <c r="E1016" s="339" t="s">
        <v>5608</v>
      </c>
      <c r="F1016" s="270" t="n">
        <v>18990</v>
      </c>
      <c r="G1016" s="308" t="n">
        <v>0</v>
      </c>
      <c r="H1016" s="142" t="s">
        <v>2369</v>
      </c>
      <c r="I1016" s="95" t="s">
        <v>420</v>
      </c>
      <c r="J1016" s="95" t="s">
        <v>420</v>
      </c>
      <c r="K1016" s="95" t="s">
        <v>420</v>
      </c>
    </row>
    <row r="1017" s="287" customFormat="true" ht="25.3" hidden="false" customHeight="false" outlineLevel="0" collapsed="false">
      <c r="A1017" s="90" t="n">
        <f aca="false">A1016+1</f>
        <v>1013</v>
      </c>
      <c r="B1017" s="184" t="s">
        <v>5756</v>
      </c>
      <c r="C1017" s="338" t="s">
        <v>5757</v>
      </c>
      <c r="D1017" s="192" t="s">
        <v>5758</v>
      </c>
      <c r="E1017" s="339" t="s">
        <v>5608</v>
      </c>
      <c r="F1017" s="270" t="n">
        <v>90264</v>
      </c>
      <c r="G1017" s="308" t="n">
        <v>0</v>
      </c>
      <c r="H1017" s="142" t="s">
        <v>2369</v>
      </c>
      <c r="I1017" s="95" t="s">
        <v>420</v>
      </c>
      <c r="J1017" s="95" t="s">
        <v>420</v>
      </c>
      <c r="K1017" s="95" t="s">
        <v>420</v>
      </c>
    </row>
    <row r="1018" s="287" customFormat="true" ht="25.3" hidden="false" customHeight="false" outlineLevel="0" collapsed="false">
      <c r="A1018" s="90" t="n">
        <f aca="false">A1017+1</f>
        <v>1014</v>
      </c>
      <c r="B1018" s="184" t="s">
        <v>5759</v>
      </c>
      <c r="C1018" s="338" t="s">
        <v>5720</v>
      </c>
      <c r="D1018" s="192" t="s">
        <v>5760</v>
      </c>
      <c r="E1018" s="339" t="s">
        <v>5608</v>
      </c>
      <c r="F1018" s="270" t="n">
        <v>23490</v>
      </c>
      <c r="G1018" s="308" t="n">
        <v>0</v>
      </c>
      <c r="H1018" s="142" t="s">
        <v>2369</v>
      </c>
      <c r="I1018" s="95" t="s">
        <v>420</v>
      </c>
      <c r="J1018" s="95" t="s">
        <v>420</v>
      </c>
      <c r="K1018" s="95" t="s">
        <v>420</v>
      </c>
    </row>
    <row r="1019" s="287" customFormat="true" ht="25.3" hidden="false" customHeight="false" outlineLevel="0" collapsed="false">
      <c r="A1019" s="90" t="n">
        <f aca="false">A1018+1</f>
        <v>1015</v>
      </c>
      <c r="B1019" s="184" t="s">
        <v>5761</v>
      </c>
      <c r="C1019" s="338" t="s">
        <v>5762</v>
      </c>
      <c r="D1019" s="192" t="s">
        <v>5763</v>
      </c>
      <c r="E1019" s="339" t="s">
        <v>5608</v>
      </c>
      <c r="F1019" s="270" t="n">
        <v>10100</v>
      </c>
      <c r="G1019" s="308" t="n">
        <v>0</v>
      </c>
      <c r="H1019" s="142" t="s">
        <v>2369</v>
      </c>
      <c r="I1019" s="95" t="s">
        <v>420</v>
      </c>
      <c r="J1019" s="95" t="s">
        <v>420</v>
      </c>
      <c r="K1019" s="95" t="s">
        <v>420</v>
      </c>
    </row>
    <row r="1020" s="287" customFormat="true" ht="25.3" hidden="false" customHeight="false" outlineLevel="0" collapsed="false">
      <c r="A1020" s="90" t="n">
        <f aca="false">A1019+1</f>
        <v>1016</v>
      </c>
      <c r="B1020" s="184" t="s">
        <v>5764</v>
      </c>
      <c r="C1020" s="338" t="s">
        <v>5765</v>
      </c>
      <c r="D1020" s="192" t="s">
        <v>5766</v>
      </c>
      <c r="E1020" s="339" t="s">
        <v>5608</v>
      </c>
      <c r="F1020" s="270" t="n">
        <v>37700</v>
      </c>
      <c r="G1020" s="308" t="n">
        <v>0</v>
      </c>
      <c r="H1020" s="142" t="s">
        <v>2369</v>
      </c>
      <c r="I1020" s="95" t="s">
        <v>420</v>
      </c>
      <c r="J1020" s="95" t="s">
        <v>420</v>
      </c>
      <c r="K1020" s="95" t="s">
        <v>420</v>
      </c>
    </row>
    <row r="1021" s="287" customFormat="true" ht="25.3" hidden="false" customHeight="false" outlineLevel="0" collapsed="false">
      <c r="A1021" s="90" t="n">
        <f aca="false">A1020+1</f>
        <v>1017</v>
      </c>
      <c r="B1021" s="184" t="s">
        <v>5767</v>
      </c>
      <c r="C1021" s="338" t="s">
        <v>5768</v>
      </c>
      <c r="D1021" s="192" t="s">
        <v>5769</v>
      </c>
      <c r="E1021" s="339" t="s">
        <v>5608</v>
      </c>
      <c r="F1021" s="270" t="n">
        <v>46690</v>
      </c>
      <c r="G1021" s="308" t="n">
        <v>0</v>
      </c>
      <c r="H1021" s="142" t="s">
        <v>2369</v>
      </c>
      <c r="I1021" s="95" t="s">
        <v>420</v>
      </c>
      <c r="J1021" s="95" t="s">
        <v>420</v>
      </c>
      <c r="K1021" s="95" t="s">
        <v>420</v>
      </c>
    </row>
    <row r="1022" s="287" customFormat="true" ht="25.3" hidden="false" customHeight="false" outlineLevel="0" collapsed="false">
      <c r="A1022" s="90" t="n">
        <f aca="false">A1021+1</f>
        <v>1018</v>
      </c>
      <c r="B1022" s="184" t="s">
        <v>5770</v>
      </c>
      <c r="C1022" s="338" t="s">
        <v>5771</v>
      </c>
      <c r="D1022" s="192" t="s">
        <v>5772</v>
      </c>
      <c r="E1022" s="339" t="s">
        <v>5608</v>
      </c>
      <c r="F1022" s="270" t="n">
        <v>27990</v>
      </c>
      <c r="G1022" s="308" t="n">
        <v>0</v>
      </c>
      <c r="H1022" s="142" t="s">
        <v>2369</v>
      </c>
      <c r="I1022" s="95" t="s">
        <v>420</v>
      </c>
      <c r="J1022" s="95" t="s">
        <v>420</v>
      </c>
      <c r="K1022" s="95" t="s">
        <v>420</v>
      </c>
    </row>
    <row r="1023" s="287" customFormat="true" ht="25.3" hidden="false" customHeight="false" outlineLevel="0" collapsed="false">
      <c r="A1023" s="90" t="n">
        <f aca="false">A1022+1</f>
        <v>1019</v>
      </c>
      <c r="B1023" s="184" t="s">
        <v>5773</v>
      </c>
      <c r="C1023" s="338" t="s">
        <v>5774</v>
      </c>
      <c r="D1023" s="192" t="s">
        <v>5775</v>
      </c>
      <c r="E1023" s="339" t="s">
        <v>5608</v>
      </c>
      <c r="F1023" s="270" t="n">
        <v>50500</v>
      </c>
      <c r="G1023" s="308" t="n">
        <v>0</v>
      </c>
      <c r="H1023" s="142" t="s">
        <v>2369</v>
      </c>
      <c r="I1023" s="95" t="s">
        <v>420</v>
      </c>
      <c r="J1023" s="95" t="s">
        <v>420</v>
      </c>
      <c r="K1023" s="95" t="s">
        <v>420</v>
      </c>
    </row>
    <row r="1024" s="287" customFormat="true" ht="49.35" hidden="false" customHeight="false" outlineLevel="0" collapsed="false">
      <c r="A1024" s="90" t="n">
        <f aca="false">A1023+1</f>
        <v>1020</v>
      </c>
      <c r="B1024" s="184" t="s">
        <v>5776</v>
      </c>
      <c r="C1024" s="338" t="s">
        <v>5777</v>
      </c>
      <c r="D1024" s="338" t="s">
        <v>5778</v>
      </c>
      <c r="E1024" s="339" t="s">
        <v>5608</v>
      </c>
      <c r="F1024" s="113" t="n">
        <v>307100</v>
      </c>
      <c r="G1024" s="126" t="n">
        <v>0</v>
      </c>
      <c r="H1024" s="142" t="s">
        <v>2369</v>
      </c>
      <c r="I1024" s="95" t="s">
        <v>420</v>
      </c>
      <c r="J1024" s="95" t="s">
        <v>420</v>
      </c>
      <c r="K1024" s="95" t="s">
        <v>420</v>
      </c>
    </row>
    <row r="1025" s="287" customFormat="true" ht="49.35" hidden="false" customHeight="false" outlineLevel="0" collapsed="false">
      <c r="A1025" s="90" t="n">
        <f aca="false">A1024+1</f>
        <v>1021</v>
      </c>
      <c r="B1025" s="184" t="s">
        <v>5779</v>
      </c>
      <c r="C1025" s="338" t="s">
        <v>5780</v>
      </c>
      <c r="D1025" s="95" t="s">
        <v>5781</v>
      </c>
      <c r="E1025" s="339" t="s">
        <v>5608</v>
      </c>
      <c r="F1025" s="113" t="n">
        <v>1098170</v>
      </c>
      <c r="G1025" s="113" t="n">
        <v>311147.88</v>
      </c>
      <c r="H1025" s="142" t="s">
        <v>2369</v>
      </c>
      <c r="I1025" s="95" t="s">
        <v>420</v>
      </c>
      <c r="J1025" s="95" t="s">
        <v>420</v>
      </c>
      <c r="K1025" s="95" t="s">
        <v>420</v>
      </c>
    </row>
    <row r="1026" s="287" customFormat="true" ht="49.35" hidden="false" customHeight="false" outlineLevel="0" collapsed="false">
      <c r="A1026" s="90" t="n">
        <f aca="false">A1025+1</f>
        <v>1022</v>
      </c>
      <c r="B1026" s="184" t="s">
        <v>5782</v>
      </c>
      <c r="C1026" s="338" t="s">
        <v>5783</v>
      </c>
      <c r="D1026" s="95" t="s">
        <v>5784</v>
      </c>
      <c r="E1026" s="339" t="s">
        <v>5608</v>
      </c>
      <c r="F1026" s="270" t="n">
        <v>864781.5</v>
      </c>
      <c r="G1026" s="126" t="n">
        <v>403564.86</v>
      </c>
      <c r="H1026" s="142" t="s">
        <v>2369</v>
      </c>
      <c r="I1026" s="95" t="s">
        <v>420</v>
      </c>
      <c r="J1026" s="95" t="s">
        <v>420</v>
      </c>
      <c r="K1026" s="95" t="s">
        <v>420</v>
      </c>
    </row>
    <row r="1027" s="287" customFormat="true" ht="49.35" hidden="false" customHeight="false" outlineLevel="0" collapsed="false">
      <c r="A1027" s="90" t="n">
        <f aca="false">A1026+1</f>
        <v>1023</v>
      </c>
      <c r="B1027" s="184" t="s">
        <v>5785</v>
      </c>
      <c r="C1027" s="338" t="s">
        <v>5786</v>
      </c>
      <c r="D1027" s="95" t="s">
        <v>5787</v>
      </c>
      <c r="E1027" s="339" t="s">
        <v>5608</v>
      </c>
      <c r="F1027" s="113" t="n">
        <v>1681500</v>
      </c>
      <c r="G1027" s="126" t="n">
        <v>0</v>
      </c>
      <c r="H1027" s="142" t="s">
        <v>2369</v>
      </c>
      <c r="I1027" s="95" t="s">
        <v>420</v>
      </c>
      <c r="J1027" s="95" t="s">
        <v>420</v>
      </c>
      <c r="K1027" s="95" t="s">
        <v>420</v>
      </c>
    </row>
    <row r="1028" s="287" customFormat="true" ht="49.35" hidden="false" customHeight="false" outlineLevel="0" collapsed="false">
      <c r="A1028" s="90" t="n">
        <f aca="false">A1027+1</f>
        <v>1024</v>
      </c>
      <c r="B1028" s="184" t="s">
        <v>5788</v>
      </c>
      <c r="C1028" s="338" t="s">
        <v>5789</v>
      </c>
      <c r="D1028" s="95" t="s">
        <v>5790</v>
      </c>
      <c r="E1028" s="339" t="s">
        <v>5608</v>
      </c>
      <c r="F1028" s="113" t="n">
        <v>873600</v>
      </c>
      <c r="G1028" s="113" t="n">
        <v>596960</v>
      </c>
      <c r="H1028" s="142" t="s">
        <v>2369</v>
      </c>
      <c r="I1028" s="95" t="s">
        <v>420</v>
      </c>
      <c r="J1028" s="95" t="s">
        <v>420</v>
      </c>
      <c r="K1028" s="95" t="s">
        <v>420</v>
      </c>
    </row>
    <row r="1029" s="287" customFormat="true" ht="25.3" hidden="false" customHeight="false" outlineLevel="0" collapsed="false">
      <c r="A1029" s="90" t="n">
        <f aca="false">A1028+1</f>
        <v>1025</v>
      </c>
      <c r="B1029" s="184" t="s">
        <v>5791</v>
      </c>
      <c r="C1029" s="290" t="s">
        <v>5792</v>
      </c>
      <c r="D1029" s="290" t="s">
        <v>5793</v>
      </c>
      <c r="E1029" s="244" t="s">
        <v>2445</v>
      </c>
      <c r="F1029" s="236" t="n">
        <v>59980</v>
      </c>
      <c r="G1029" s="236" t="n">
        <v>0</v>
      </c>
      <c r="H1029" s="142" t="s">
        <v>2369</v>
      </c>
      <c r="I1029" s="95" t="s">
        <v>420</v>
      </c>
      <c r="J1029" s="95" t="s">
        <v>420</v>
      </c>
      <c r="K1029" s="95" t="s">
        <v>420</v>
      </c>
    </row>
    <row r="1030" s="287" customFormat="true" ht="25.3" hidden="false" customHeight="false" outlineLevel="0" collapsed="false">
      <c r="A1030" s="90" t="n">
        <f aca="false">A1029+1</f>
        <v>1026</v>
      </c>
      <c r="B1030" s="184" t="s">
        <v>5794</v>
      </c>
      <c r="C1030" s="290" t="s">
        <v>5795</v>
      </c>
      <c r="D1030" s="290" t="s">
        <v>5796</v>
      </c>
      <c r="E1030" s="244" t="s">
        <v>2445</v>
      </c>
      <c r="F1030" s="236" t="n">
        <v>57600</v>
      </c>
      <c r="G1030" s="236" t="n">
        <v>0</v>
      </c>
      <c r="H1030" s="142" t="s">
        <v>2369</v>
      </c>
      <c r="I1030" s="95" t="s">
        <v>420</v>
      </c>
      <c r="J1030" s="95" t="s">
        <v>420</v>
      </c>
      <c r="K1030" s="95" t="s">
        <v>420</v>
      </c>
    </row>
    <row r="1031" s="287" customFormat="true" ht="73.45" hidden="false" customHeight="false" outlineLevel="0" collapsed="false">
      <c r="A1031" s="90" t="n">
        <f aca="false">A1030+1</f>
        <v>1027</v>
      </c>
      <c r="B1031" s="184" t="s">
        <v>5797</v>
      </c>
      <c r="C1031" s="290" t="s">
        <v>5798</v>
      </c>
      <c r="D1031" s="290" t="s">
        <v>5799</v>
      </c>
      <c r="E1031" s="244" t="s">
        <v>2445</v>
      </c>
      <c r="F1031" s="236" t="n">
        <v>62403.12</v>
      </c>
      <c r="G1031" s="236" t="n">
        <v>0</v>
      </c>
      <c r="H1031" s="142" t="s">
        <v>2369</v>
      </c>
      <c r="I1031" s="95" t="s">
        <v>420</v>
      </c>
      <c r="J1031" s="95" t="s">
        <v>420</v>
      </c>
      <c r="K1031" s="95" t="s">
        <v>420</v>
      </c>
    </row>
    <row r="1032" s="287" customFormat="true" ht="44.25" hidden="false" customHeight="true" outlineLevel="0" collapsed="false">
      <c r="A1032" s="90" t="n">
        <f aca="false">A1031+1</f>
        <v>1028</v>
      </c>
      <c r="B1032" s="184" t="s">
        <v>5800</v>
      </c>
      <c r="C1032" s="290" t="s">
        <v>5801</v>
      </c>
      <c r="D1032" s="290" t="s">
        <v>5802</v>
      </c>
      <c r="E1032" s="244" t="s">
        <v>2445</v>
      </c>
      <c r="F1032" s="236" t="n">
        <v>218638.66</v>
      </c>
      <c r="G1032" s="236" t="n">
        <v>3643.84</v>
      </c>
      <c r="H1032" s="142" t="s">
        <v>2369</v>
      </c>
      <c r="I1032" s="95" t="s">
        <v>420</v>
      </c>
      <c r="J1032" s="95" t="s">
        <v>420</v>
      </c>
      <c r="K1032" s="95" t="s">
        <v>420</v>
      </c>
    </row>
    <row r="1033" s="287" customFormat="true" ht="25.3" hidden="false" customHeight="false" outlineLevel="0" collapsed="false">
      <c r="A1033" s="90" t="n">
        <f aca="false">A1032+1</f>
        <v>1029</v>
      </c>
      <c r="B1033" s="184" t="s">
        <v>5803</v>
      </c>
      <c r="C1033" s="290" t="s">
        <v>5804</v>
      </c>
      <c r="D1033" s="290" t="s">
        <v>5805</v>
      </c>
      <c r="E1033" s="244" t="s">
        <v>2445</v>
      </c>
      <c r="F1033" s="236" t="n">
        <v>104398.73</v>
      </c>
      <c r="G1033" s="236" t="n">
        <v>70179.32</v>
      </c>
      <c r="H1033" s="142" t="s">
        <v>2369</v>
      </c>
      <c r="I1033" s="95" t="s">
        <v>420</v>
      </c>
      <c r="J1033" s="95" t="s">
        <v>420</v>
      </c>
      <c r="K1033" s="95" t="s">
        <v>420</v>
      </c>
    </row>
    <row r="1034" s="287" customFormat="true" ht="37.3" hidden="false" customHeight="false" outlineLevel="0" collapsed="false">
      <c r="A1034" s="90" t="n">
        <f aca="false">A1033+1</f>
        <v>1030</v>
      </c>
      <c r="B1034" s="184" t="s">
        <v>5806</v>
      </c>
      <c r="C1034" s="290" t="s">
        <v>5807</v>
      </c>
      <c r="D1034" s="290" t="s">
        <v>5808</v>
      </c>
      <c r="E1034" s="244" t="s">
        <v>2445</v>
      </c>
      <c r="F1034" s="236" t="n">
        <v>217272.22</v>
      </c>
      <c r="G1034" s="236" t="n">
        <v>3621.42000000001</v>
      </c>
      <c r="H1034" s="142" t="s">
        <v>2369</v>
      </c>
      <c r="I1034" s="95" t="s">
        <v>420</v>
      </c>
      <c r="J1034" s="95" t="s">
        <v>420</v>
      </c>
      <c r="K1034" s="95" t="s">
        <v>420</v>
      </c>
    </row>
    <row r="1035" s="287" customFormat="true" ht="73.45" hidden="false" customHeight="false" outlineLevel="0" collapsed="false">
      <c r="A1035" s="90" t="n">
        <f aca="false">A1034+1</f>
        <v>1031</v>
      </c>
      <c r="B1035" s="184" t="s">
        <v>5809</v>
      </c>
      <c r="C1035" s="290" t="s">
        <v>5798</v>
      </c>
      <c r="D1035" s="290" t="s">
        <v>5810</v>
      </c>
      <c r="E1035" s="244" t="s">
        <v>2445</v>
      </c>
      <c r="F1035" s="236" t="n">
        <v>62403.12</v>
      </c>
      <c r="G1035" s="236" t="n">
        <v>0</v>
      </c>
      <c r="H1035" s="142" t="s">
        <v>2369</v>
      </c>
      <c r="I1035" s="95" t="s">
        <v>420</v>
      </c>
      <c r="J1035" s="95" t="s">
        <v>420</v>
      </c>
      <c r="K1035" s="95" t="s">
        <v>420</v>
      </c>
    </row>
    <row r="1036" s="287" customFormat="true" ht="73.45" hidden="false" customHeight="false" outlineLevel="0" collapsed="false">
      <c r="A1036" s="90" t="n">
        <f aca="false">A1035+1</f>
        <v>1032</v>
      </c>
      <c r="B1036" s="184" t="s">
        <v>5811</v>
      </c>
      <c r="C1036" s="290" t="s">
        <v>5798</v>
      </c>
      <c r="D1036" s="290" t="s">
        <v>5812</v>
      </c>
      <c r="E1036" s="244" t="s">
        <v>2445</v>
      </c>
      <c r="F1036" s="236" t="n">
        <v>62403.12</v>
      </c>
      <c r="G1036" s="236" t="n">
        <v>0</v>
      </c>
      <c r="H1036" s="142" t="s">
        <v>2369</v>
      </c>
      <c r="I1036" s="95" t="s">
        <v>420</v>
      </c>
      <c r="J1036" s="95" t="s">
        <v>420</v>
      </c>
      <c r="K1036" s="95" t="s">
        <v>420</v>
      </c>
    </row>
    <row r="1037" s="287" customFormat="true" ht="73.45" hidden="false" customHeight="false" outlineLevel="0" collapsed="false">
      <c r="A1037" s="90" t="n">
        <f aca="false">A1036+1</f>
        <v>1033</v>
      </c>
      <c r="B1037" s="184" t="s">
        <v>5813</v>
      </c>
      <c r="C1037" s="290" t="s">
        <v>5798</v>
      </c>
      <c r="D1037" s="290" t="s">
        <v>5814</v>
      </c>
      <c r="E1037" s="244" t="s">
        <v>2445</v>
      </c>
      <c r="F1037" s="236" t="n">
        <v>62403.12</v>
      </c>
      <c r="G1037" s="236" t="n">
        <v>0</v>
      </c>
      <c r="H1037" s="142" t="s">
        <v>2369</v>
      </c>
      <c r="I1037" s="95" t="s">
        <v>420</v>
      </c>
      <c r="J1037" s="95" t="s">
        <v>420</v>
      </c>
      <c r="K1037" s="95" t="s">
        <v>420</v>
      </c>
    </row>
    <row r="1038" s="287" customFormat="true" ht="25.3" hidden="false" customHeight="false" outlineLevel="0" collapsed="false">
      <c r="A1038" s="90" t="n">
        <f aca="false">A1037+1</f>
        <v>1034</v>
      </c>
      <c r="B1038" s="184" t="s">
        <v>5815</v>
      </c>
      <c r="C1038" s="290" t="s">
        <v>5816</v>
      </c>
      <c r="D1038" s="290" t="s">
        <v>5817</v>
      </c>
      <c r="E1038" s="244" t="s">
        <v>2445</v>
      </c>
      <c r="F1038" s="236" t="n">
        <v>133045</v>
      </c>
      <c r="G1038" s="236" t="n">
        <v>0</v>
      </c>
      <c r="H1038" s="142" t="s">
        <v>2369</v>
      </c>
      <c r="I1038" s="95" t="s">
        <v>420</v>
      </c>
      <c r="J1038" s="95" t="s">
        <v>420</v>
      </c>
      <c r="K1038" s="95" t="s">
        <v>420</v>
      </c>
    </row>
    <row r="1039" s="287" customFormat="true" ht="25.3" hidden="false" customHeight="false" outlineLevel="0" collapsed="false">
      <c r="A1039" s="90" t="n">
        <f aca="false">A1038+1</f>
        <v>1035</v>
      </c>
      <c r="B1039" s="184" t="s">
        <v>5818</v>
      </c>
      <c r="C1039" s="290" t="s">
        <v>5819</v>
      </c>
      <c r="D1039" s="290" t="s">
        <v>5820</v>
      </c>
      <c r="E1039" s="244" t="s">
        <v>2445</v>
      </c>
      <c r="F1039" s="236" t="n">
        <v>202000</v>
      </c>
      <c r="G1039" s="236" t="n">
        <v>0</v>
      </c>
      <c r="H1039" s="142" t="s">
        <v>2369</v>
      </c>
      <c r="I1039" s="95" t="s">
        <v>420</v>
      </c>
      <c r="J1039" s="95" t="s">
        <v>420</v>
      </c>
      <c r="K1039" s="95" t="s">
        <v>420</v>
      </c>
    </row>
    <row r="1040" s="287" customFormat="true" ht="73.45" hidden="false" customHeight="false" outlineLevel="0" collapsed="false">
      <c r="A1040" s="90" t="n">
        <f aca="false">A1039+1</f>
        <v>1036</v>
      </c>
      <c r="B1040" s="184" t="s">
        <v>5821</v>
      </c>
      <c r="C1040" s="290" t="s">
        <v>5798</v>
      </c>
      <c r="D1040" s="290" t="s">
        <v>5822</v>
      </c>
      <c r="E1040" s="244" t="s">
        <v>2445</v>
      </c>
      <c r="F1040" s="236" t="n">
        <v>62403.12</v>
      </c>
      <c r="G1040" s="236" t="n">
        <v>0</v>
      </c>
      <c r="H1040" s="142" t="s">
        <v>2369</v>
      </c>
      <c r="I1040" s="95" t="s">
        <v>420</v>
      </c>
      <c r="J1040" s="95" t="s">
        <v>420</v>
      </c>
      <c r="K1040" s="95" t="s">
        <v>420</v>
      </c>
    </row>
    <row r="1041" s="287" customFormat="true" ht="73.45" hidden="false" customHeight="false" outlineLevel="0" collapsed="false">
      <c r="A1041" s="90" t="n">
        <f aca="false">A1040+1</f>
        <v>1037</v>
      </c>
      <c r="B1041" s="184" t="s">
        <v>5823</v>
      </c>
      <c r="C1041" s="290" t="s">
        <v>5798</v>
      </c>
      <c r="D1041" s="290" t="s">
        <v>5824</v>
      </c>
      <c r="E1041" s="244" t="s">
        <v>2445</v>
      </c>
      <c r="F1041" s="236" t="n">
        <v>62403.12</v>
      </c>
      <c r="G1041" s="236" t="n">
        <v>0</v>
      </c>
      <c r="H1041" s="142" t="s">
        <v>2369</v>
      </c>
      <c r="I1041" s="95" t="s">
        <v>420</v>
      </c>
      <c r="J1041" s="95" t="s">
        <v>420</v>
      </c>
      <c r="K1041" s="95" t="s">
        <v>420</v>
      </c>
    </row>
    <row r="1042" s="287" customFormat="true" ht="73.45" hidden="false" customHeight="false" outlineLevel="0" collapsed="false">
      <c r="A1042" s="90" t="n">
        <f aca="false">A1041+1</f>
        <v>1038</v>
      </c>
      <c r="B1042" s="184" t="s">
        <v>5825</v>
      </c>
      <c r="C1042" s="290" t="s">
        <v>5798</v>
      </c>
      <c r="D1042" s="290" t="s">
        <v>5826</v>
      </c>
      <c r="E1042" s="244" t="s">
        <v>2445</v>
      </c>
      <c r="F1042" s="236" t="n">
        <v>62403.12</v>
      </c>
      <c r="G1042" s="236" t="n">
        <v>0</v>
      </c>
      <c r="H1042" s="142" t="s">
        <v>2369</v>
      </c>
      <c r="I1042" s="95" t="s">
        <v>420</v>
      </c>
      <c r="J1042" s="95" t="s">
        <v>420</v>
      </c>
      <c r="K1042" s="95" t="s">
        <v>420</v>
      </c>
    </row>
    <row r="1043" s="287" customFormat="true" ht="73.45" hidden="false" customHeight="false" outlineLevel="0" collapsed="false">
      <c r="A1043" s="90" t="n">
        <f aca="false">A1042+1</f>
        <v>1039</v>
      </c>
      <c r="B1043" s="184" t="s">
        <v>5827</v>
      </c>
      <c r="C1043" s="290" t="s">
        <v>5798</v>
      </c>
      <c r="D1043" s="290" t="s">
        <v>5828</v>
      </c>
      <c r="E1043" s="244" t="s">
        <v>2445</v>
      </c>
      <c r="F1043" s="236" t="n">
        <v>62403.12</v>
      </c>
      <c r="G1043" s="236" t="n">
        <v>0</v>
      </c>
      <c r="H1043" s="142" t="s">
        <v>2369</v>
      </c>
      <c r="I1043" s="95" t="s">
        <v>420</v>
      </c>
      <c r="J1043" s="95" t="s">
        <v>420</v>
      </c>
      <c r="K1043" s="95" t="s">
        <v>420</v>
      </c>
    </row>
    <row r="1044" s="287" customFormat="true" ht="73.45" hidden="false" customHeight="false" outlineLevel="0" collapsed="false">
      <c r="A1044" s="90" t="n">
        <f aca="false">A1043+1</f>
        <v>1040</v>
      </c>
      <c r="B1044" s="184" t="s">
        <v>5829</v>
      </c>
      <c r="C1044" s="290" t="s">
        <v>5798</v>
      </c>
      <c r="D1044" s="290" t="s">
        <v>5830</v>
      </c>
      <c r="E1044" s="244" t="s">
        <v>2445</v>
      </c>
      <c r="F1044" s="236" t="n">
        <v>62403.12</v>
      </c>
      <c r="G1044" s="236" t="n">
        <v>0</v>
      </c>
      <c r="H1044" s="142" t="s">
        <v>2369</v>
      </c>
      <c r="I1044" s="95" t="s">
        <v>420</v>
      </c>
      <c r="J1044" s="95" t="s">
        <v>420</v>
      </c>
      <c r="K1044" s="95" t="s">
        <v>420</v>
      </c>
    </row>
    <row r="1045" s="287" customFormat="true" ht="25.3" hidden="false" customHeight="false" outlineLevel="0" collapsed="false">
      <c r="A1045" s="90" t="n">
        <f aca="false">A1044+1</f>
        <v>1041</v>
      </c>
      <c r="B1045" s="184" t="s">
        <v>5831</v>
      </c>
      <c r="C1045" s="290" t="s">
        <v>5832</v>
      </c>
      <c r="D1045" s="290" t="s">
        <v>5833</v>
      </c>
      <c r="E1045" s="244" t="s">
        <v>2445</v>
      </c>
      <c r="F1045" s="236" t="n">
        <v>133045</v>
      </c>
      <c r="G1045" s="236" t="n">
        <v>0</v>
      </c>
      <c r="H1045" s="142" t="s">
        <v>2369</v>
      </c>
      <c r="I1045" s="95" t="s">
        <v>420</v>
      </c>
      <c r="J1045" s="95" t="s">
        <v>420</v>
      </c>
      <c r="K1045" s="95" t="s">
        <v>420</v>
      </c>
    </row>
    <row r="1046" s="287" customFormat="true" ht="25.3" hidden="false" customHeight="false" outlineLevel="0" collapsed="false">
      <c r="A1046" s="90" t="n">
        <f aca="false">A1045+1</f>
        <v>1042</v>
      </c>
      <c r="B1046" s="184" t="s">
        <v>5834</v>
      </c>
      <c r="C1046" s="290" t="s">
        <v>5835</v>
      </c>
      <c r="D1046" s="290" t="s">
        <v>5836</v>
      </c>
      <c r="E1046" s="244" t="s">
        <v>2445</v>
      </c>
      <c r="F1046" s="236" t="n">
        <v>133045</v>
      </c>
      <c r="G1046" s="236" t="n">
        <v>0</v>
      </c>
      <c r="H1046" s="142" t="s">
        <v>2369</v>
      </c>
      <c r="I1046" s="95" t="s">
        <v>420</v>
      </c>
      <c r="J1046" s="95" t="s">
        <v>420</v>
      </c>
      <c r="K1046" s="95" t="s">
        <v>420</v>
      </c>
    </row>
    <row r="1047" s="287" customFormat="true" ht="25.3" hidden="false" customHeight="false" outlineLevel="0" collapsed="false">
      <c r="A1047" s="90" t="n">
        <f aca="false">A1046+1</f>
        <v>1043</v>
      </c>
      <c r="B1047" s="184" t="s">
        <v>5837</v>
      </c>
      <c r="C1047" s="290" t="s">
        <v>5838</v>
      </c>
      <c r="D1047" s="290" t="s">
        <v>5839</v>
      </c>
      <c r="E1047" s="244" t="s">
        <v>2445</v>
      </c>
      <c r="F1047" s="236" t="n">
        <v>104398.73</v>
      </c>
      <c r="G1047" s="236" t="n">
        <v>70179.32</v>
      </c>
      <c r="H1047" s="142" t="s">
        <v>2369</v>
      </c>
      <c r="I1047" s="95" t="s">
        <v>420</v>
      </c>
      <c r="J1047" s="95" t="s">
        <v>420</v>
      </c>
      <c r="K1047" s="95" t="s">
        <v>420</v>
      </c>
    </row>
    <row r="1048" s="287" customFormat="true" ht="25.3" hidden="false" customHeight="false" outlineLevel="0" collapsed="false">
      <c r="A1048" s="90" t="n">
        <f aca="false">A1047+1</f>
        <v>1044</v>
      </c>
      <c r="B1048" s="184" t="s">
        <v>5840</v>
      </c>
      <c r="C1048" s="290" t="s">
        <v>5841</v>
      </c>
      <c r="D1048" s="290" t="s">
        <v>5842</v>
      </c>
      <c r="E1048" s="244" t="s">
        <v>2445</v>
      </c>
      <c r="F1048" s="236" t="n">
        <v>74475</v>
      </c>
      <c r="G1048" s="236" t="n">
        <v>0</v>
      </c>
      <c r="H1048" s="142" t="s">
        <v>2369</v>
      </c>
      <c r="I1048" s="95" t="s">
        <v>420</v>
      </c>
      <c r="J1048" s="95" t="s">
        <v>420</v>
      </c>
      <c r="K1048" s="95" t="s">
        <v>420</v>
      </c>
    </row>
    <row r="1049" s="287" customFormat="true" ht="25.3" hidden="false" customHeight="false" outlineLevel="0" collapsed="false">
      <c r="A1049" s="90" t="n">
        <f aca="false">A1048+1</f>
        <v>1045</v>
      </c>
      <c r="B1049" s="184" t="s">
        <v>5843</v>
      </c>
      <c r="C1049" s="290" t="s">
        <v>5844</v>
      </c>
      <c r="D1049" s="290" t="s">
        <v>5845</v>
      </c>
      <c r="E1049" s="244" t="s">
        <v>2445</v>
      </c>
      <c r="F1049" s="236" t="n">
        <v>99000</v>
      </c>
      <c r="G1049" s="236" t="n">
        <v>0</v>
      </c>
      <c r="H1049" s="142" t="s">
        <v>2369</v>
      </c>
      <c r="I1049" s="95" t="s">
        <v>420</v>
      </c>
      <c r="J1049" s="95" t="s">
        <v>420</v>
      </c>
      <c r="K1049" s="95" t="s">
        <v>420</v>
      </c>
    </row>
    <row r="1050" s="287" customFormat="true" ht="25.3" hidden="false" customHeight="false" outlineLevel="0" collapsed="false">
      <c r="A1050" s="90" t="n">
        <f aca="false">A1049+1</f>
        <v>1046</v>
      </c>
      <c r="B1050" s="184" t="s">
        <v>5846</v>
      </c>
      <c r="C1050" s="290" t="s">
        <v>5847</v>
      </c>
      <c r="D1050" s="290" t="s">
        <v>5848</v>
      </c>
      <c r="E1050" s="244" t="s">
        <v>2445</v>
      </c>
      <c r="F1050" s="236" t="n">
        <v>56995</v>
      </c>
      <c r="G1050" s="236" t="n">
        <v>0</v>
      </c>
      <c r="H1050" s="142" t="s">
        <v>2369</v>
      </c>
      <c r="I1050" s="95" t="s">
        <v>420</v>
      </c>
      <c r="J1050" s="95" t="s">
        <v>420</v>
      </c>
      <c r="K1050" s="95" t="s">
        <v>420</v>
      </c>
    </row>
    <row r="1051" s="287" customFormat="true" ht="25.3" hidden="false" customHeight="false" outlineLevel="0" collapsed="false">
      <c r="A1051" s="90" t="n">
        <f aca="false">A1050+1</f>
        <v>1047</v>
      </c>
      <c r="B1051" s="184" t="s">
        <v>5849</v>
      </c>
      <c r="C1051" s="290" t="s">
        <v>5850</v>
      </c>
      <c r="D1051" s="290" t="s">
        <v>5851</v>
      </c>
      <c r="E1051" s="244" t="s">
        <v>2445</v>
      </c>
      <c r="F1051" s="236" t="n">
        <v>74500</v>
      </c>
      <c r="G1051" s="236" t="n">
        <v>0</v>
      </c>
      <c r="H1051" s="142" t="s">
        <v>2369</v>
      </c>
      <c r="I1051" s="95" t="s">
        <v>420</v>
      </c>
      <c r="J1051" s="95" t="s">
        <v>420</v>
      </c>
      <c r="K1051" s="95" t="s">
        <v>420</v>
      </c>
    </row>
    <row r="1052" s="287" customFormat="true" ht="25.3" hidden="false" customHeight="false" outlineLevel="0" collapsed="false">
      <c r="A1052" s="90" t="n">
        <f aca="false">A1051+1</f>
        <v>1048</v>
      </c>
      <c r="B1052" s="184" t="s">
        <v>5852</v>
      </c>
      <c r="C1052" s="290" t="s">
        <v>5850</v>
      </c>
      <c r="D1052" s="290" t="s">
        <v>5853</v>
      </c>
      <c r="E1052" s="244" t="s">
        <v>2445</v>
      </c>
      <c r="F1052" s="236" t="n">
        <v>74500</v>
      </c>
      <c r="G1052" s="236" t="n">
        <v>0</v>
      </c>
      <c r="H1052" s="142" t="s">
        <v>2369</v>
      </c>
      <c r="I1052" s="95" t="s">
        <v>420</v>
      </c>
      <c r="J1052" s="95" t="s">
        <v>420</v>
      </c>
      <c r="K1052" s="95" t="s">
        <v>420</v>
      </c>
    </row>
    <row r="1053" s="287" customFormat="true" ht="61.4" hidden="false" customHeight="false" outlineLevel="0" collapsed="false">
      <c r="A1053" s="90" t="n">
        <f aca="false">A1052+1</f>
        <v>1049</v>
      </c>
      <c r="B1053" s="184" t="s">
        <v>5854</v>
      </c>
      <c r="C1053" s="290" t="s">
        <v>5855</v>
      </c>
      <c r="D1053" s="290" t="s">
        <v>5856</v>
      </c>
      <c r="E1053" s="244" t="s">
        <v>2445</v>
      </c>
      <c r="F1053" s="236" t="n">
        <v>63532.38</v>
      </c>
      <c r="G1053" s="236" t="n">
        <v>0</v>
      </c>
      <c r="H1053" s="142" t="s">
        <v>2369</v>
      </c>
      <c r="I1053" s="95" t="s">
        <v>420</v>
      </c>
      <c r="J1053" s="95" t="s">
        <v>420</v>
      </c>
      <c r="K1053" s="95" t="s">
        <v>420</v>
      </c>
    </row>
    <row r="1054" s="287" customFormat="true" ht="25.3" hidden="false" customHeight="false" outlineLevel="0" collapsed="false">
      <c r="A1054" s="90" t="n">
        <f aca="false">A1053+1</f>
        <v>1050</v>
      </c>
      <c r="B1054" s="184" t="s">
        <v>5857</v>
      </c>
      <c r="C1054" s="290" t="s">
        <v>5858</v>
      </c>
      <c r="D1054" s="290" t="s">
        <v>5859</v>
      </c>
      <c r="E1054" s="244" t="s">
        <v>2445</v>
      </c>
      <c r="F1054" s="236" t="n">
        <v>63695</v>
      </c>
      <c r="G1054" s="236" t="n">
        <v>0</v>
      </c>
      <c r="H1054" s="142" t="s">
        <v>2369</v>
      </c>
      <c r="I1054" s="95" t="s">
        <v>420</v>
      </c>
      <c r="J1054" s="95" t="s">
        <v>420</v>
      </c>
      <c r="K1054" s="95" t="s">
        <v>420</v>
      </c>
    </row>
    <row r="1055" s="287" customFormat="true" ht="49.35" hidden="false" customHeight="false" outlineLevel="0" collapsed="false">
      <c r="A1055" s="90" t="n">
        <f aca="false">A1054+1</f>
        <v>1051</v>
      </c>
      <c r="B1055" s="184" t="s">
        <v>5860</v>
      </c>
      <c r="C1055" s="290" t="s">
        <v>5861</v>
      </c>
      <c r="D1055" s="290" t="s">
        <v>5862</v>
      </c>
      <c r="E1055" s="244" t="s">
        <v>2445</v>
      </c>
      <c r="F1055" s="236" t="n">
        <v>54340.18</v>
      </c>
      <c r="G1055" s="236" t="n">
        <v>0</v>
      </c>
      <c r="H1055" s="142" t="s">
        <v>2369</v>
      </c>
      <c r="I1055" s="95" t="s">
        <v>420</v>
      </c>
      <c r="J1055" s="95" t="s">
        <v>420</v>
      </c>
      <c r="K1055" s="95" t="s">
        <v>420</v>
      </c>
    </row>
    <row r="1056" s="287" customFormat="true" ht="61.4" hidden="false" customHeight="false" outlineLevel="0" collapsed="false">
      <c r="A1056" s="90" t="n">
        <f aca="false">A1055+1</f>
        <v>1052</v>
      </c>
      <c r="B1056" s="184" t="s">
        <v>5863</v>
      </c>
      <c r="C1056" s="290" t="s">
        <v>5855</v>
      </c>
      <c r="D1056" s="290" t="s">
        <v>5864</v>
      </c>
      <c r="E1056" s="244" t="s">
        <v>2445</v>
      </c>
      <c r="F1056" s="236" t="n">
        <v>63532.38</v>
      </c>
      <c r="G1056" s="236" t="n">
        <v>0</v>
      </c>
      <c r="H1056" s="142" t="s">
        <v>2369</v>
      </c>
      <c r="I1056" s="95" t="s">
        <v>420</v>
      </c>
      <c r="J1056" s="95" t="s">
        <v>420</v>
      </c>
      <c r="K1056" s="95" t="s">
        <v>420</v>
      </c>
    </row>
    <row r="1057" s="287" customFormat="true" ht="61.4" hidden="false" customHeight="false" outlineLevel="0" collapsed="false">
      <c r="A1057" s="90" t="n">
        <f aca="false">A1056+1</f>
        <v>1053</v>
      </c>
      <c r="B1057" s="184" t="s">
        <v>5865</v>
      </c>
      <c r="C1057" s="290" t="s">
        <v>5855</v>
      </c>
      <c r="D1057" s="290" t="s">
        <v>5866</v>
      </c>
      <c r="E1057" s="244" t="s">
        <v>2445</v>
      </c>
      <c r="F1057" s="236" t="n">
        <v>63532.38</v>
      </c>
      <c r="G1057" s="236" t="n">
        <v>0</v>
      </c>
      <c r="H1057" s="142" t="s">
        <v>2369</v>
      </c>
      <c r="I1057" s="95" t="s">
        <v>420</v>
      </c>
      <c r="J1057" s="95" t="s">
        <v>420</v>
      </c>
      <c r="K1057" s="95" t="s">
        <v>420</v>
      </c>
    </row>
    <row r="1058" s="287" customFormat="true" ht="61.4" hidden="false" customHeight="false" outlineLevel="0" collapsed="false">
      <c r="A1058" s="90" t="n">
        <f aca="false">A1057+1</f>
        <v>1054</v>
      </c>
      <c r="B1058" s="184" t="s">
        <v>5867</v>
      </c>
      <c r="C1058" s="290" t="s">
        <v>5855</v>
      </c>
      <c r="D1058" s="290" t="s">
        <v>5868</v>
      </c>
      <c r="E1058" s="244" t="s">
        <v>2445</v>
      </c>
      <c r="F1058" s="236" t="n">
        <v>63532.38</v>
      </c>
      <c r="G1058" s="236" t="n">
        <v>0</v>
      </c>
      <c r="H1058" s="142" t="s">
        <v>2369</v>
      </c>
      <c r="I1058" s="95" t="s">
        <v>420</v>
      </c>
      <c r="J1058" s="95" t="s">
        <v>420</v>
      </c>
      <c r="K1058" s="95" t="s">
        <v>420</v>
      </c>
    </row>
    <row r="1059" s="287" customFormat="true" ht="61.4" hidden="false" customHeight="false" outlineLevel="0" collapsed="false">
      <c r="A1059" s="90" t="n">
        <f aca="false">A1058+1</f>
        <v>1055</v>
      </c>
      <c r="B1059" s="184" t="s">
        <v>5869</v>
      </c>
      <c r="C1059" s="290" t="s">
        <v>5855</v>
      </c>
      <c r="D1059" s="290" t="s">
        <v>5870</v>
      </c>
      <c r="E1059" s="244" t="s">
        <v>2445</v>
      </c>
      <c r="F1059" s="236" t="n">
        <v>63532.38</v>
      </c>
      <c r="G1059" s="236" t="n">
        <v>0</v>
      </c>
      <c r="H1059" s="142" t="s">
        <v>2369</v>
      </c>
      <c r="I1059" s="95" t="s">
        <v>420</v>
      </c>
      <c r="J1059" s="95" t="s">
        <v>420</v>
      </c>
      <c r="K1059" s="95" t="s">
        <v>420</v>
      </c>
    </row>
    <row r="1060" s="287" customFormat="true" ht="61.4" hidden="false" customHeight="false" outlineLevel="0" collapsed="false">
      <c r="A1060" s="90" t="n">
        <f aca="false">A1059+1</f>
        <v>1056</v>
      </c>
      <c r="B1060" s="184" t="s">
        <v>5871</v>
      </c>
      <c r="C1060" s="290" t="s">
        <v>5855</v>
      </c>
      <c r="D1060" s="290" t="s">
        <v>5872</v>
      </c>
      <c r="E1060" s="244" t="s">
        <v>2445</v>
      </c>
      <c r="F1060" s="236" t="n">
        <v>63532.38</v>
      </c>
      <c r="G1060" s="236" t="n">
        <v>0</v>
      </c>
      <c r="H1060" s="142" t="s">
        <v>2369</v>
      </c>
      <c r="I1060" s="95" t="s">
        <v>420</v>
      </c>
      <c r="J1060" s="95" t="s">
        <v>420</v>
      </c>
      <c r="K1060" s="95" t="s">
        <v>420</v>
      </c>
    </row>
    <row r="1061" s="287" customFormat="true" ht="61.4" hidden="false" customHeight="false" outlineLevel="0" collapsed="false">
      <c r="A1061" s="90" t="n">
        <f aca="false">A1060+1</f>
        <v>1057</v>
      </c>
      <c r="B1061" s="184" t="s">
        <v>5873</v>
      </c>
      <c r="C1061" s="290" t="s">
        <v>5855</v>
      </c>
      <c r="D1061" s="290" t="s">
        <v>5874</v>
      </c>
      <c r="E1061" s="244" t="s">
        <v>2445</v>
      </c>
      <c r="F1061" s="236" t="n">
        <v>63532.38</v>
      </c>
      <c r="G1061" s="236" t="n">
        <v>0</v>
      </c>
      <c r="H1061" s="142" t="s">
        <v>2369</v>
      </c>
      <c r="I1061" s="95" t="s">
        <v>420</v>
      </c>
      <c r="J1061" s="95" t="s">
        <v>420</v>
      </c>
      <c r="K1061" s="95" t="s">
        <v>420</v>
      </c>
    </row>
    <row r="1062" s="287" customFormat="true" ht="61.4" hidden="false" customHeight="false" outlineLevel="0" collapsed="false">
      <c r="A1062" s="90" t="n">
        <f aca="false">A1061+1</f>
        <v>1058</v>
      </c>
      <c r="B1062" s="184" t="s">
        <v>5875</v>
      </c>
      <c r="C1062" s="290" t="s">
        <v>5855</v>
      </c>
      <c r="D1062" s="290" t="s">
        <v>5876</v>
      </c>
      <c r="E1062" s="244" t="s">
        <v>2445</v>
      </c>
      <c r="F1062" s="236" t="n">
        <v>63532.38</v>
      </c>
      <c r="G1062" s="236" t="n">
        <v>0</v>
      </c>
      <c r="H1062" s="142" t="s">
        <v>2369</v>
      </c>
      <c r="I1062" s="95" t="s">
        <v>420</v>
      </c>
      <c r="J1062" s="95" t="s">
        <v>420</v>
      </c>
      <c r="K1062" s="95" t="s">
        <v>420</v>
      </c>
    </row>
    <row r="1063" s="287" customFormat="true" ht="61.4" hidden="false" customHeight="false" outlineLevel="0" collapsed="false">
      <c r="A1063" s="90" t="n">
        <f aca="false">A1062+1</f>
        <v>1059</v>
      </c>
      <c r="B1063" s="184" t="s">
        <v>5877</v>
      </c>
      <c r="C1063" s="290" t="s">
        <v>5855</v>
      </c>
      <c r="D1063" s="290" t="s">
        <v>5878</v>
      </c>
      <c r="E1063" s="244" t="s">
        <v>2445</v>
      </c>
      <c r="F1063" s="236" t="n">
        <v>63532.38</v>
      </c>
      <c r="G1063" s="236" t="n">
        <v>0</v>
      </c>
      <c r="H1063" s="142" t="s">
        <v>2369</v>
      </c>
      <c r="I1063" s="95" t="s">
        <v>420</v>
      </c>
      <c r="J1063" s="95" t="s">
        <v>420</v>
      </c>
      <c r="K1063" s="95" t="s">
        <v>420</v>
      </c>
    </row>
    <row r="1064" s="287" customFormat="true" ht="61.4" hidden="false" customHeight="false" outlineLevel="0" collapsed="false">
      <c r="A1064" s="90" t="n">
        <f aca="false">A1063+1</f>
        <v>1060</v>
      </c>
      <c r="B1064" s="184" t="s">
        <v>5879</v>
      </c>
      <c r="C1064" s="290" t="s">
        <v>5855</v>
      </c>
      <c r="D1064" s="290" t="s">
        <v>5880</v>
      </c>
      <c r="E1064" s="244" t="s">
        <v>2445</v>
      </c>
      <c r="F1064" s="236" t="n">
        <v>63532.38</v>
      </c>
      <c r="G1064" s="236" t="n">
        <v>0</v>
      </c>
      <c r="H1064" s="142" t="s">
        <v>2369</v>
      </c>
      <c r="I1064" s="95" t="s">
        <v>420</v>
      </c>
      <c r="J1064" s="95" t="s">
        <v>420</v>
      </c>
      <c r="K1064" s="95" t="s">
        <v>420</v>
      </c>
    </row>
    <row r="1065" s="287" customFormat="true" ht="61.4" hidden="false" customHeight="false" outlineLevel="0" collapsed="false">
      <c r="A1065" s="90" t="n">
        <f aca="false">A1064+1</f>
        <v>1061</v>
      </c>
      <c r="B1065" s="184" t="s">
        <v>5881</v>
      </c>
      <c r="C1065" s="290" t="s">
        <v>5855</v>
      </c>
      <c r="D1065" s="290" t="s">
        <v>5882</v>
      </c>
      <c r="E1065" s="244" t="s">
        <v>2445</v>
      </c>
      <c r="F1065" s="236" t="n">
        <v>63532.38</v>
      </c>
      <c r="G1065" s="236" t="n">
        <v>0</v>
      </c>
      <c r="H1065" s="142" t="s">
        <v>2369</v>
      </c>
      <c r="I1065" s="95" t="s">
        <v>420</v>
      </c>
      <c r="J1065" s="95" t="s">
        <v>420</v>
      </c>
      <c r="K1065" s="95" t="s">
        <v>420</v>
      </c>
    </row>
    <row r="1066" s="287" customFormat="true" ht="61.4" hidden="false" customHeight="false" outlineLevel="0" collapsed="false">
      <c r="A1066" s="90" t="n">
        <f aca="false">A1065+1</f>
        <v>1062</v>
      </c>
      <c r="B1066" s="184" t="s">
        <v>5883</v>
      </c>
      <c r="C1066" s="290" t="s">
        <v>5855</v>
      </c>
      <c r="D1066" s="290" t="s">
        <v>5884</v>
      </c>
      <c r="E1066" s="244" t="s">
        <v>2445</v>
      </c>
      <c r="F1066" s="236" t="n">
        <v>63532.38</v>
      </c>
      <c r="G1066" s="236" t="n">
        <v>0</v>
      </c>
      <c r="H1066" s="142" t="s">
        <v>2369</v>
      </c>
      <c r="I1066" s="95" t="s">
        <v>420</v>
      </c>
      <c r="J1066" s="95" t="s">
        <v>420</v>
      </c>
      <c r="K1066" s="95" t="s">
        <v>420</v>
      </c>
    </row>
    <row r="1067" s="287" customFormat="true" ht="61.4" hidden="false" customHeight="false" outlineLevel="0" collapsed="false">
      <c r="A1067" s="90" t="n">
        <f aca="false">A1066+1</f>
        <v>1063</v>
      </c>
      <c r="B1067" s="184" t="s">
        <v>5885</v>
      </c>
      <c r="C1067" s="290" t="s">
        <v>5855</v>
      </c>
      <c r="D1067" s="290" t="s">
        <v>5886</v>
      </c>
      <c r="E1067" s="244" t="s">
        <v>2445</v>
      </c>
      <c r="F1067" s="236" t="n">
        <v>63532.38</v>
      </c>
      <c r="G1067" s="236" t="n">
        <v>0</v>
      </c>
      <c r="H1067" s="142" t="s">
        <v>2369</v>
      </c>
      <c r="I1067" s="95" t="s">
        <v>420</v>
      </c>
      <c r="J1067" s="95" t="s">
        <v>420</v>
      </c>
      <c r="K1067" s="95" t="s">
        <v>420</v>
      </c>
    </row>
    <row r="1068" s="287" customFormat="true" ht="61.4" hidden="false" customHeight="false" outlineLevel="0" collapsed="false">
      <c r="A1068" s="90" t="n">
        <f aca="false">A1067+1</f>
        <v>1064</v>
      </c>
      <c r="B1068" s="184" t="s">
        <v>5887</v>
      </c>
      <c r="C1068" s="290" t="s">
        <v>5855</v>
      </c>
      <c r="D1068" s="290" t="s">
        <v>5888</v>
      </c>
      <c r="E1068" s="244" t="s">
        <v>2445</v>
      </c>
      <c r="F1068" s="236" t="n">
        <v>63532.38</v>
      </c>
      <c r="G1068" s="236" t="n">
        <v>0</v>
      </c>
      <c r="H1068" s="142" t="s">
        <v>2369</v>
      </c>
      <c r="I1068" s="95" t="s">
        <v>420</v>
      </c>
      <c r="J1068" s="95" t="s">
        <v>420</v>
      </c>
      <c r="K1068" s="95" t="s">
        <v>420</v>
      </c>
    </row>
    <row r="1069" s="287" customFormat="true" ht="61.4" hidden="false" customHeight="false" outlineLevel="0" collapsed="false">
      <c r="A1069" s="90" t="n">
        <f aca="false">A1068+1</f>
        <v>1065</v>
      </c>
      <c r="B1069" s="184" t="s">
        <v>5889</v>
      </c>
      <c r="C1069" s="290" t="s">
        <v>5855</v>
      </c>
      <c r="D1069" s="290" t="s">
        <v>5890</v>
      </c>
      <c r="E1069" s="244" t="s">
        <v>2445</v>
      </c>
      <c r="F1069" s="236" t="n">
        <v>63532.38</v>
      </c>
      <c r="G1069" s="236" t="n">
        <v>0</v>
      </c>
      <c r="H1069" s="142" t="s">
        <v>2369</v>
      </c>
      <c r="I1069" s="95" t="s">
        <v>420</v>
      </c>
      <c r="J1069" s="95" t="s">
        <v>420</v>
      </c>
      <c r="K1069" s="95" t="s">
        <v>420</v>
      </c>
    </row>
    <row r="1070" s="287" customFormat="true" ht="61.4" hidden="false" customHeight="false" outlineLevel="0" collapsed="false">
      <c r="A1070" s="90" t="n">
        <f aca="false">A1069+1</f>
        <v>1066</v>
      </c>
      <c r="B1070" s="184" t="s">
        <v>5891</v>
      </c>
      <c r="C1070" s="290" t="s">
        <v>5855</v>
      </c>
      <c r="D1070" s="290" t="s">
        <v>5892</v>
      </c>
      <c r="E1070" s="244" t="s">
        <v>2445</v>
      </c>
      <c r="F1070" s="236" t="n">
        <v>63532.38</v>
      </c>
      <c r="G1070" s="236" t="n">
        <v>0</v>
      </c>
      <c r="H1070" s="142" t="s">
        <v>2369</v>
      </c>
      <c r="I1070" s="95" t="s">
        <v>420</v>
      </c>
      <c r="J1070" s="95" t="s">
        <v>420</v>
      </c>
      <c r="K1070" s="95" t="s">
        <v>420</v>
      </c>
    </row>
    <row r="1071" s="287" customFormat="true" ht="61.4" hidden="false" customHeight="false" outlineLevel="0" collapsed="false">
      <c r="A1071" s="90" t="n">
        <f aca="false">A1070+1</f>
        <v>1067</v>
      </c>
      <c r="B1071" s="184" t="s">
        <v>5893</v>
      </c>
      <c r="C1071" s="290" t="s">
        <v>5855</v>
      </c>
      <c r="D1071" s="290" t="s">
        <v>5894</v>
      </c>
      <c r="E1071" s="244" t="s">
        <v>2445</v>
      </c>
      <c r="F1071" s="236" t="n">
        <v>63532.38</v>
      </c>
      <c r="G1071" s="236" t="n">
        <v>0</v>
      </c>
      <c r="H1071" s="142" t="s">
        <v>2369</v>
      </c>
      <c r="I1071" s="95" t="s">
        <v>420</v>
      </c>
      <c r="J1071" s="95" t="s">
        <v>420</v>
      </c>
      <c r="K1071" s="95" t="s">
        <v>420</v>
      </c>
    </row>
    <row r="1072" s="287" customFormat="true" ht="61.4" hidden="false" customHeight="false" outlineLevel="0" collapsed="false">
      <c r="A1072" s="90" t="n">
        <f aca="false">A1071+1</f>
        <v>1068</v>
      </c>
      <c r="B1072" s="184" t="s">
        <v>5895</v>
      </c>
      <c r="C1072" s="290" t="s">
        <v>5855</v>
      </c>
      <c r="D1072" s="290" t="s">
        <v>5896</v>
      </c>
      <c r="E1072" s="244" t="s">
        <v>2445</v>
      </c>
      <c r="F1072" s="236" t="n">
        <v>63532.38</v>
      </c>
      <c r="G1072" s="236" t="n">
        <v>0</v>
      </c>
      <c r="H1072" s="142" t="s">
        <v>2369</v>
      </c>
      <c r="I1072" s="95" t="s">
        <v>420</v>
      </c>
      <c r="J1072" s="95" t="s">
        <v>420</v>
      </c>
      <c r="K1072" s="95" t="s">
        <v>420</v>
      </c>
    </row>
    <row r="1073" s="287" customFormat="true" ht="61.4" hidden="false" customHeight="false" outlineLevel="0" collapsed="false">
      <c r="A1073" s="90" t="n">
        <f aca="false">A1072+1</f>
        <v>1069</v>
      </c>
      <c r="B1073" s="184" t="s">
        <v>5897</v>
      </c>
      <c r="C1073" s="290" t="s">
        <v>5855</v>
      </c>
      <c r="D1073" s="290" t="s">
        <v>5898</v>
      </c>
      <c r="E1073" s="244" t="s">
        <v>2445</v>
      </c>
      <c r="F1073" s="236" t="n">
        <v>63532.38</v>
      </c>
      <c r="G1073" s="236" t="n">
        <v>0</v>
      </c>
      <c r="H1073" s="142" t="s">
        <v>2369</v>
      </c>
      <c r="I1073" s="95" t="s">
        <v>420</v>
      </c>
      <c r="J1073" s="95" t="s">
        <v>420</v>
      </c>
      <c r="K1073" s="95" t="s">
        <v>420</v>
      </c>
    </row>
    <row r="1074" s="287" customFormat="true" ht="61.4" hidden="false" customHeight="false" outlineLevel="0" collapsed="false">
      <c r="A1074" s="90" t="n">
        <f aca="false">A1073+1</f>
        <v>1070</v>
      </c>
      <c r="B1074" s="184" t="s">
        <v>5899</v>
      </c>
      <c r="C1074" s="290" t="s">
        <v>5855</v>
      </c>
      <c r="D1074" s="290" t="s">
        <v>5900</v>
      </c>
      <c r="E1074" s="244" t="s">
        <v>2445</v>
      </c>
      <c r="F1074" s="236" t="n">
        <v>63532.38</v>
      </c>
      <c r="G1074" s="236" t="n">
        <v>0</v>
      </c>
      <c r="H1074" s="142" t="s">
        <v>2369</v>
      </c>
      <c r="I1074" s="95" t="s">
        <v>420</v>
      </c>
      <c r="J1074" s="95" t="s">
        <v>420</v>
      </c>
      <c r="K1074" s="95" t="s">
        <v>420</v>
      </c>
    </row>
    <row r="1075" s="287" customFormat="true" ht="61.4" hidden="false" customHeight="false" outlineLevel="0" collapsed="false">
      <c r="A1075" s="90" t="n">
        <f aca="false">A1074+1</f>
        <v>1071</v>
      </c>
      <c r="B1075" s="184" t="s">
        <v>5901</v>
      </c>
      <c r="C1075" s="290" t="s">
        <v>5855</v>
      </c>
      <c r="D1075" s="290" t="s">
        <v>5902</v>
      </c>
      <c r="E1075" s="244" t="s">
        <v>2445</v>
      </c>
      <c r="F1075" s="236" t="n">
        <v>63532.38</v>
      </c>
      <c r="G1075" s="236" t="n">
        <v>0</v>
      </c>
      <c r="H1075" s="142" t="s">
        <v>2369</v>
      </c>
      <c r="I1075" s="95" t="s">
        <v>420</v>
      </c>
      <c r="J1075" s="95" t="s">
        <v>420</v>
      </c>
      <c r="K1075" s="95" t="s">
        <v>420</v>
      </c>
    </row>
    <row r="1076" s="287" customFormat="true" ht="61.4" hidden="false" customHeight="false" outlineLevel="0" collapsed="false">
      <c r="A1076" s="90" t="n">
        <f aca="false">A1075+1</f>
        <v>1072</v>
      </c>
      <c r="B1076" s="184" t="s">
        <v>5903</v>
      </c>
      <c r="C1076" s="290" t="s">
        <v>5855</v>
      </c>
      <c r="D1076" s="290" t="s">
        <v>5904</v>
      </c>
      <c r="E1076" s="244" t="s">
        <v>2445</v>
      </c>
      <c r="F1076" s="236" t="n">
        <v>63532.38</v>
      </c>
      <c r="G1076" s="236" t="n">
        <v>0</v>
      </c>
      <c r="H1076" s="142" t="s">
        <v>2369</v>
      </c>
      <c r="I1076" s="95" t="s">
        <v>420</v>
      </c>
      <c r="J1076" s="95" t="s">
        <v>420</v>
      </c>
      <c r="K1076" s="95" t="s">
        <v>420</v>
      </c>
    </row>
    <row r="1077" s="287" customFormat="true" ht="61.4" hidden="false" customHeight="false" outlineLevel="0" collapsed="false">
      <c r="A1077" s="90" t="n">
        <f aca="false">A1076+1</f>
        <v>1073</v>
      </c>
      <c r="B1077" s="184" t="s">
        <v>5905</v>
      </c>
      <c r="C1077" s="290" t="s">
        <v>5855</v>
      </c>
      <c r="D1077" s="290" t="s">
        <v>5906</v>
      </c>
      <c r="E1077" s="244" t="s">
        <v>2445</v>
      </c>
      <c r="F1077" s="236" t="n">
        <v>63532.38</v>
      </c>
      <c r="G1077" s="236" t="n">
        <v>0</v>
      </c>
      <c r="H1077" s="142" t="s">
        <v>2369</v>
      </c>
      <c r="I1077" s="95" t="s">
        <v>420</v>
      </c>
      <c r="J1077" s="95" t="s">
        <v>420</v>
      </c>
      <c r="K1077" s="95" t="s">
        <v>420</v>
      </c>
    </row>
    <row r="1078" s="287" customFormat="true" ht="61.4" hidden="false" customHeight="false" outlineLevel="0" collapsed="false">
      <c r="A1078" s="90" t="n">
        <f aca="false">A1077+1</f>
        <v>1074</v>
      </c>
      <c r="B1078" s="184" t="s">
        <v>5907</v>
      </c>
      <c r="C1078" s="290" t="s">
        <v>5855</v>
      </c>
      <c r="D1078" s="290" t="s">
        <v>5908</v>
      </c>
      <c r="E1078" s="244" t="s">
        <v>2445</v>
      </c>
      <c r="F1078" s="236" t="n">
        <v>63532.38</v>
      </c>
      <c r="G1078" s="236" t="n">
        <v>0</v>
      </c>
      <c r="H1078" s="142" t="s">
        <v>2369</v>
      </c>
      <c r="I1078" s="95" t="s">
        <v>420</v>
      </c>
      <c r="J1078" s="95" t="s">
        <v>420</v>
      </c>
      <c r="K1078" s="95" t="s">
        <v>420</v>
      </c>
    </row>
    <row r="1079" s="287" customFormat="true" ht="61.4" hidden="false" customHeight="false" outlineLevel="0" collapsed="false">
      <c r="A1079" s="90" t="n">
        <f aca="false">A1078+1</f>
        <v>1075</v>
      </c>
      <c r="B1079" s="184" t="s">
        <v>5909</v>
      </c>
      <c r="C1079" s="290" t="s">
        <v>5855</v>
      </c>
      <c r="D1079" s="290" t="s">
        <v>5910</v>
      </c>
      <c r="E1079" s="244" t="s">
        <v>2445</v>
      </c>
      <c r="F1079" s="236" t="n">
        <v>63532.38</v>
      </c>
      <c r="G1079" s="236" t="n">
        <v>0</v>
      </c>
      <c r="H1079" s="142" t="s">
        <v>2369</v>
      </c>
      <c r="I1079" s="95" t="s">
        <v>420</v>
      </c>
      <c r="J1079" s="95" t="s">
        <v>420</v>
      </c>
      <c r="K1079" s="95" t="s">
        <v>420</v>
      </c>
    </row>
    <row r="1080" s="287" customFormat="true" ht="61.4" hidden="false" customHeight="false" outlineLevel="0" collapsed="false">
      <c r="A1080" s="90" t="n">
        <f aca="false">A1079+1</f>
        <v>1076</v>
      </c>
      <c r="B1080" s="184" t="s">
        <v>5911</v>
      </c>
      <c r="C1080" s="290" t="s">
        <v>5855</v>
      </c>
      <c r="D1080" s="290" t="s">
        <v>5912</v>
      </c>
      <c r="E1080" s="244" t="s">
        <v>2445</v>
      </c>
      <c r="F1080" s="236" t="n">
        <v>63532.38</v>
      </c>
      <c r="G1080" s="236" t="n">
        <v>0</v>
      </c>
      <c r="H1080" s="142" t="s">
        <v>2369</v>
      </c>
      <c r="I1080" s="95" t="s">
        <v>420</v>
      </c>
      <c r="J1080" s="95" t="s">
        <v>420</v>
      </c>
      <c r="K1080" s="95" t="s">
        <v>420</v>
      </c>
    </row>
    <row r="1081" s="287" customFormat="true" ht="49.35" hidden="false" customHeight="false" outlineLevel="0" collapsed="false">
      <c r="A1081" s="90" t="n">
        <f aca="false">A1080+1</f>
        <v>1077</v>
      </c>
      <c r="B1081" s="184" t="s">
        <v>5913</v>
      </c>
      <c r="C1081" s="290" t="s">
        <v>5914</v>
      </c>
      <c r="D1081" s="290" t="s">
        <v>5915</v>
      </c>
      <c r="E1081" s="244" t="s">
        <v>2445</v>
      </c>
      <c r="F1081" s="236" t="n">
        <v>58410</v>
      </c>
      <c r="G1081" s="236" t="n">
        <v>0</v>
      </c>
      <c r="H1081" s="142" t="s">
        <v>2369</v>
      </c>
      <c r="I1081" s="95" t="s">
        <v>420</v>
      </c>
      <c r="J1081" s="95" t="s">
        <v>420</v>
      </c>
      <c r="K1081" s="95" t="s">
        <v>420</v>
      </c>
    </row>
    <row r="1082" s="287" customFormat="true" ht="25.3" hidden="false" customHeight="false" outlineLevel="0" collapsed="false">
      <c r="A1082" s="90" t="n">
        <f aca="false">A1081+1</f>
        <v>1078</v>
      </c>
      <c r="B1082" s="184" t="s">
        <v>5916</v>
      </c>
      <c r="C1082" s="290" t="s">
        <v>5917</v>
      </c>
      <c r="D1082" s="290" t="s">
        <v>5918</v>
      </c>
      <c r="E1082" s="244" t="s">
        <v>2445</v>
      </c>
      <c r="F1082" s="236" t="n">
        <v>93083.12</v>
      </c>
      <c r="G1082" s="236" t="n">
        <v>0</v>
      </c>
      <c r="H1082" s="142" t="s">
        <v>2369</v>
      </c>
      <c r="I1082" s="95" t="s">
        <v>420</v>
      </c>
      <c r="J1082" s="95" t="s">
        <v>420</v>
      </c>
      <c r="K1082" s="95" t="s">
        <v>420</v>
      </c>
    </row>
    <row r="1083" s="287" customFormat="true" ht="37.3" hidden="false" customHeight="false" outlineLevel="0" collapsed="false">
      <c r="A1083" s="90" t="n">
        <f aca="false">A1082+1</f>
        <v>1079</v>
      </c>
      <c r="B1083" s="184" t="s">
        <v>5919</v>
      </c>
      <c r="C1083" s="290" t="s">
        <v>5920</v>
      </c>
      <c r="D1083" s="290" t="s">
        <v>5921</v>
      </c>
      <c r="E1083" s="244" t="s">
        <v>2445</v>
      </c>
      <c r="F1083" s="236" t="n">
        <v>77514.79</v>
      </c>
      <c r="G1083" s="236" t="n">
        <v>0</v>
      </c>
      <c r="H1083" s="142" t="s">
        <v>2369</v>
      </c>
      <c r="I1083" s="95" t="s">
        <v>420</v>
      </c>
      <c r="J1083" s="95" t="s">
        <v>420</v>
      </c>
      <c r="K1083" s="95" t="s">
        <v>420</v>
      </c>
    </row>
    <row r="1084" s="287" customFormat="true" ht="49.35" hidden="false" customHeight="false" outlineLevel="0" collapsed="false">
      <c r="A1084" s="90" t="n">
        <f aca="false">A1083+1</f>
        <v>1080</v>
      </c>
      <c r="B1084" s="184" t="s">
        <v>5922</v>
      </c>
      <c r="C1084" s="290" t="s">
        <v>5923</v>
      </c>
      <c r="D1084" s="290" t="s">
        <v>5924</v>
      </c>
      <c r="E1084" s="244" t="s">
        <v>2445</v>
      </c>
      <c r="F1084" s="236" t="n">
        <v>56820.54</v>
      </c>
      <c r="G1084" s="236" t="n">
        <v>0</v>
      </c>
      <c r="H1084" s="142" t="s">
        <v>2369</v>
      </c>
      <c r="I1084" s="95" t="s">
        <v>420</v>
      </c>
      <c r="J1084" s="95" t="s">
        <v>420</v>
      </c>
      <c r="K1084" s="95" t="s">
        <v>420</v>
      </c>
    </row>
    <row r="1085" s="287" customFormat="true" ht="25.3" hidden="false" customHeight="false" outlineLevel="0" collapsed="false">
      <c r="A1085" s="90" t="n">
        <f aca="false">A1084+1</f>
        <v>1081</v>
      </c>
      <c r="B1085" s="184" t="s">
        <v>5925</v>
      </c>
      <c r="C1085" s="290" t="s">
        <v>5926</v>
      </c>
      <c r="D1085" s="290" t="s">
        <v>5927</v>
      </c>
      <c r="E1085" s="244" t="s">
        <v>2445</v>
      </c>
      <c r="F1085" s="236" t="n">
        <v>650000</v>
      </c>
      <c r="G1085" s="236" t="n">
        <v>0</v>
      </c>
      <c r="H1085" s="142" t="s">
        <v>2369</v>
      </c>
      <c r="I1085" s="95" t="s">
        <v>420</v>
      </c>
      <c r="J1085" s="95" t="s">
        <v>420</v>
      </c>
      <c r="K1085" s="95" t="s">
        <v>420</v>
      </c>
    </row>
    <row r="1086" s="287" customFormat="true" ht="61.4" hidden="false" customHeight="false" outlineLevel="0" collapsed="false">
      <c r="A1086" s="90" t="n">
        <f aca="false">A1085+1</f>
        <v>1082</v>
      </c>
      <c r="B1086" s="184" t="s">
        <v>5928</v>
      </c>
      <c r="C1086" s="290" t="s">
        <v>5855</v>
      </c>
      <c r="D1086" s="290" t="s">
        <v>5929</v>
      </c>
      <c r="E1086" s="244" t="s">
        <v>2445</v>
      </c>
      <c r="F1086" s="236" t="n">
        <v>63532.38</v>
      </c>
      <c r="G1086" s="236" t="n">
        <v>0</v>
      </c>
      <c r="H1086" s="142" t="s">
        <v>2369</v>
      </c>
      <c r="I1086" s="95" t="s">
        <v>420</v>
      </c>
      <c r="J1086" s="95" t="s">
        <v>420</v>
      </c>
      <c r="K1086" s="95" t="s">
        <v>420</v>
      </c>
    </row>
    <row r="1087" s="287" customFormat="true" ht="61.4" hidden="false" customHeight="false" outlineLevel="0" collapsed="false">
      <c r="A1087" s="90" t="n">
        <f aca="false">A1086+1</f>
        <v>1083</v>
      </c>
      <c r="B1087" s="184" t="s">
        <v>5930</v>
      </c>
      <c r="C1087" s="290" t="s">
        <v>5855</v>
      </c>
      <c r="D1087" s="290" t="s">
        <v>5931</v>
      </c>
      <c r="E1087" s="244" t="s">
        <v>2445</v>
      </c>
      <c r="F1087" s="236" t="n">
        <v>63532.38</v>
      </c>
      <c r="G1087" s="236" t="n">
        <v>0</v>
      </c>
      <c r="H1087" s="142" t="s">
        <v>2369</v>
      </c>
      <c r="I1087" s="95" t="s">
        <v>420</v>
      </c>
      <c r="J1087" s="95" t="s">
        <v>420</v>
      </c>
      <c r="K1087" s="95" t="s">
        <v>420</v>
      </c>
    </row>
    <row r="1088" s="287" customFormat="true" ht="61.4" hidden="false" customHeight="false" outlineLevel="0" collapsed="false">
      <c r="A1088" s="90" t="n">
        <f aca="false">A1087+1</f>
        <v>1084</v>
      </c>
      <c r="B1088" s="184" t="s">
        <v>5932</v>
      </c>
      <c r="C1088" s="290" t="s">
        <v>5855</v>
      </c>
      <c r="D1088" s="290" t="s">
        <v>5933</v>
      </c>
      <c r="E1088" s="244" t="s">
        <v>2445</v>
      </c>
      <c r="F1088" s="236" t="n">
        <v>63532.38</v>
      </c>
      <c r="G1088" s="236" t="n">
        <v>0</v>
      </c>
      <c r="H1088" s="142" t="s">
        <v>2369</v>
      </c>
      <c r="I1088" s="95" t="s">
        <v>420</v>
      </c>
      <c r="J1088" s="95" t="s">
        <v>420</v>
      </c>
      <c r="K1088" s="95" t="s">
        <v>420</v>
      </c>
    </row>
    <row r="1089" s="287" customFormat="true" ht="61.4" hidden="false" customHeight="false" outlineLevel="0" collapsed="false">
      <c r="A1089" s="90" t="n">
        <f aca="false">A1088+1</f>
        <v>1085</v>
      </c>
      <c r="B1089" s="184" t="s">
        <v>5934</v>
      </c>
      <c r="C1089" s="290" t="s">
        <v>5855</v>
      </c>
      <c r="D1089" s="290" t="s">
        <v>5935</v>
      </c>
      <c r="E1089" s="244" t="s">
        <v>2445</v>
      </c>
      <c r="F1089" s="236" t="n">
        <v>63532.38</v>
      </c>
      <c r="G1089" s="236" t="n">
        <v>0</v>
      </c>
      <c r="H1089" s="142" t="s">
        <v>2369</v>
      </c>
      <c r="I1089" s="95" t="s">
        <v>420</v>
      </c>
      <c r="J1089" s="95" t="s">
        <v>420</v>
      </c>
      <c r="K1089" s="95" t="s">
        <v>420</v>
      </c>
    </row>
    <row r="1090" s="287" customFormat="true" ht="61.4" hidden="false" customHeight="false" outlineLevel="0" collapsed="false">
      <c r="A1090" s="90" t="n">
        <f aca="false">A1089+1</f>
        <v>1086</v>
      </c>
      <c r="B1090" s="184" t="s">
        <v>5936</v>
      </c>
      <c r="C1090" s="290" t="s">
        <v>5855</v>
      </c>
      <c r="D1090" s="290" t="s">
        <v>5937</v>
      </c>
      <c r="E1090" s="244" t="s">
        <v>2445</v>
      </c>
      <c r="F1090" s="236" t="n">
        <v>63532.38</v>
      </c>
      <c r="G1090" s="236" t="n">
        <v>0</v>
      </c>
      <c r="H1090" s="142" t="s">
        <v>2369</v>
      </c>
      <c r="I1090" s="95" t="s">
        <v>420</v>
      </c>
      <c r="J1090" s="95" t="s">
        <v>420</v>
      </c>
      <c r="K1090" s="95" t="s">
        <v>420</v>
      </c>
    </row>
    <row r="1091" s="287" customFormat="true" ht="61.4" hidden="false" customHeight="false" outlineLevel="0" collapsed="false">
      <c r="A1091" s="90" t="n">
        <f aca="false">A1090+1</f>
        <v>1087</v>
      </c>
      <c r="B1091" s="184" t="s">
        <v>5938</v>
      </c>
      <c r="C1091" s="290" t="s">
        <v>5855</v>
      </c>
      <c r="D1091" s="290" t="s">
        <v>5939</v>
      </c>
      <c r="E1091" s="244" t="s">
        <v>2445</v>
      </c>
      <c r="F1091" s="236" t="n">
        <v>63532.38</v>
      </c>
      <c r="G1091" s="236" t="n">
        <v>0</v>
      </c>
      <c r="H1091" s="142" t="s">
        <v>2369</v>
      </c>
      <c r="I1091" s="95" t="s">
        <v>420</v>
      </c>
      <c r="J1091" s="95" t="s">
        <v>420</v>
      </c>
      <c r="K1091" s="95" t="s">
        <v>420</v>
      </c>
    </row>
    <row r="1092" s="287" customFormat="true" ht="61.4" hidden="false" customHeight="false" outlineLevel="0" collapsed="false">
      <c r="A1092" s="90" t="n">
        <f aca="false">A1091+1</f>
        <v>1088</v>
      </c>
      <c r="B1092" s="184" t="s">
        <v>5940</v>
      </c>
      <c r="C1092" s="290" t="s">
        <v>5855</v>
      </c>
      <c r="D1092" s="290" t="s">
        <v>5941</v>
      </c>
      <c r="E1092" s="244" t="s">
        <v>2445</v>
      </c>
      <c r="F1092" s="236" t="n">
        <v>63532.38</v>
      </c>
      <c r="G1092" s="236" t="n">
        <v>0</v>
      </c>
      <c r="H1092" s="142" t="s">
        <v>2369</v>
      </c>
      <c r="I1092" s="95" t="s">
        <v>420</v>
      </c>
      <c r="J1092" s="95" t="s">
        <v>420</v>
      </c>
      <c r="K1092" s="95" t="s">
        <v>420</v>
      </c>
    </row>
    <row r="1093" s="287" customFormat="true" ht="61.4" hidden="false" customHeight="false" outlineLevel="0" collapsed="false">
      <c r="A1093" s="90" t="n">
        <f aca="false">A1092+1</f>
        <v>1089</v>
      </c>
      <c r="B1093" s="184" t="s">
        <v>5942</v>
      </c>
      <c r="C1093" s="290" t="s">
        <v>5855</v>
      </c>
      <c r="D1093" s="290" t="s">
        <v>5943</v>
      </c>
      <c r="E1093" s="244" t="s">
        <v>2445</v>
      </c>
      <c r="F1093" s="236" t="n">
        <v>63532.38</v>
      </c>
      <c r="G1093" s="236" t="n">
        <v>0</v>
      </c>
      <c r="H1093" s="142" t="s">
        <v>2369</v>
      </c>
      <c r="I1093" s="95" t="s">
        <v>420</v>
      </c>
      <c r="J1093" s="95" t="s">
        <v>420</v>
      </c>
      <c r="K1093" s="95" t="s">
        <v>420</v>
      </c>
    </row>
    <row r="1094" s="287" customFormat="true" ht="61.4" hidden="false" customHeight="false" outlineLevel="0" collapsed="false">
      <c r="A1094" s="90" t="n">
        <f aca="false">A1093+1</f>
        <v>1090</v>
      </c>
      <c r="B1094" s="184" t="s">
        <v>5944</v>
      </c>
      <c r="C1094" s="290" t="s">
        <v>5855</v>
      </c>
      <c r="D1094" s="290" t="s">
        <v>5945</v>
      </c>
      <c r="E1094" s="244" t="s">
        <v>2445</v>
      </c>
      <c r="F1094" s="236" t="n">
        <v>63532.38</v>
      </c>
      <c r="G1094" s="236" t="n">
        <v>0</v>
      </c>
      <c r="H1094" s="142" t="s">
        <v>2369</v>
      </c>
      <c r="I1094" s="95" t="s">
        <v>420</v>
      </c>
      <c r="J1094" s="95" t="s">
        <v>420</v>
      </c>
      <c r="K1094" s="95" t="s">
        <v>420</v>
      </c>
    </row>
    <row r="1095" s="287" customFormat="true" ht="61.4" hidden="false" customHeight="false" outlineLevel="0" collapsed="false">
      <c r="A1095" s="90" t="n">
        <f aca="false">A1094+1</f>
        <v>1091</v>
      </c>
      <c r="B1095" s="184" t="s">
        <v>5946</v>
      </c>
      <c r="C1095" s="290" t="s">
        <v>5855</v>
      </c>
      <c r="D1095" s="290" t="s">
        <v>5947</v>
      </c>
      <c r="E1095" s="244" t="s">
        <v>2445</v>
      </c>
      <c r="F1095" s="236" t="n">
        <v>63532.38</v>
      </c>
      <c r="G1095" s="236" t="n">
        <v>0</v>
      </c>
      <c r="H1095" s="142" t="s">
        <v>2369</v>
      </c>
      <c r="I1095" s="95" t="s">
        <v>420</v>
      </c>
      <c r="J1095" s="95" t="s">
        <v>420</v>
      </c>
      <c r="K1095" s="95" t="s">
        <v>420</v>
      </c>
    </row>
    <row r="1096" s="287" customFormat="true" ht="61.4" hidden="false" customHeight="false" outlineLevel="0" collapsed="false">
      <c r="A1096" s="90" t="n">
        <f aca="false">A1095+1</f>
        <v>1092</v>
      </c>
      <c r="B1096" s="184" t="s">
        <v>5948</v>
      </c>
      <c r="C1096" s="290" t="s">
        <v>5855</v>
      </c>
      <c r="D1096" s="290" t="s">
        <v>5949</v>
      </c>
      <c r="E1096" s="244" t="s">
        <v>2445</v>
      </c>
      <c r="F1096" s="236" t="n">
        <v>63532.38</v>
      </c>
      <c r="G1096" s="236" t="n">
        <v>0</v>
      </c>
      <c r="H1096" s="142" t="s">
        <v>2369</v>
      </c>
      <c r="I1096" s="95" t="s">
        <v>420</v>
      </c>
      <c r="J1096" s="95" t="s">
        <v>420</v>
      </c>
      <c r="K1096" s="95" t="s">
        <v>420</v>
      </c>
    </row>
    <row r="1097" s="287" customFormat="true" ht="61.4" hidden="false" customHeight="false" outlineLevel="0" collapsed="false">
      <c r="A1097" s="90" t="n">
        <f aca="false">A1096+1</f>
        <v>1093</v>
      </c>
      <c r="B1097" s="184" t="s">
        <v>5950</v>
      </c>
      <c r="C1097" s="290" t="s">
        <v>5855</v>
      </c>
      <c r="D1097" s="290" t="s">
        <v>5951</v>
      </c>
      <c r="E1097" s="244" t="s">
        <v>2445</v>
      </c>
      <c r="F1097" s="236" t="n">
        <v>63532.38</v>
      </c>
      <c r="G1097" s="236" t="n">
        <v>0</v>
      </c>
      <c r="H1097" s="142" t="s">
        <v>2369</v>
      </c>
      <c r="I1097" s="95" t="s">
        <v>420</v>
      </c>
      <c r="J1097" s="95" t="s">
        <v>420</v>
      </c>
      <c r="K1097" s="95" t="s">
        <v>420</v>
      </c>
    </row>
    <row r="1098" s="287" customFormat="true" ht="61.4" hidden="false" customHeight="false" outlineLevel="0" collapsed="false">
      <c r="A1098" s="90" t="n">
        <f aca="false">A1097+1</f>
        <v>1094</v>
      </c>
      <c r="B1098" s="184" t="s">
        <v>5952</v>
      </c>
      <c r="C1098" s="290" t="s">
        <v>5855</v>
      </c>
      <c r="D1098" s="290" t="s">
        <v>5953</v>
      </c>
      <c r="E1098" s="244" t="s">
        <v>2445</v>
      </c>
      <c r="F1098" s="236" t="n">
        <v>63532.38</v>
      </c>
      <c r="G1098" s="236" t="n">
        <v>0</v>
      </c>
      <c r="H1098" s="142" t="s">
        <v>2369</v>
      </c>
      <c r="I1098" s="95" t="s">
        <v>420</v>
      </c>
      <c r="J1098" s="95" t="s">
        <v>420</v>
      </c>
      <c r="K1098" s="95" t="s">
        <v>420</v>
      </c>
    </row>
    <row r="1099" s="287" customFormat="true" ht="61.4" hidden="false" customHeight="false" outlineLevel="0" collapsed="false">
      <c r="A1099" s="90" t="n">
        <f aca="false">A1098+1</f>
        <v>1095</v>
      </c>
      <c r="B1099" s="184" t="s">
        <v>5954</v>
      </c>
      <c r="C1099" s="290" t="s">
        <v>5855</v>
      </c>
      <c r="D1099" s="290" t="s">
        <v>5955</v>
      </c>
      <c r="E1099" s="244" t="s">
        <v>2445</v>
      </c>
      <c r="F1099" s="236" t="n">
        <v>63532.38</v>
      </c>
      <c r="G1099" s="236" t="n">
        <v>0</v>
      </c>
      <c r="H1099" s="142" t="s">
        <v>2369</v>
      </c>
      <c r="I1099" s="95" t="s">
        <v>420</v>
      </c>
      <c r="J1099" s="95" t="s">
        <v>420</v>
      </c>
      <c r="K1099" s="95" t="s">
        <v>420</v>
      </c>
    </row>
    <row r="1100" s="287" customFormat="true" ht="61.4" hidden="false" customHeight="false" outlineLevel="0" collapsed="false">
      <c r="A1100" s="90" t="n">
        <f aca="false">A1099+1</f>
        <v>1096</v>
      </c>
      <c r="B1100" s="184" t="s">
        <v>5956</v>
      </c>
      <c r="C1100" s="290" t="s">
        <v>5855</v>
      </c>
      <c r="D1100" s="290" t="s">
        <v>5957</v>
      </c>
      <c r="E1100" s="244" t="s">
        <v>2445</v>
      </c>
      <c r="F1100" s="236" t="n">
        <v>63532.38</v>
      </c>
      <c r="G1100" s="236" t="n">
        <v>0</v>
      </c>
      <c r="H1100" s="142" t="s">
        <v>2369</v>
      </c>
      <c r="I1100" s="95" t="s">
        <v>420</v>
      </c>
      <c r="J1100" s="95" t="s">
        <v>420</v>
      </c>
      <c r="K1100" s="95" t="s">
        <v>420</v>
      </c>
    </row>
    <row r="1101" s="287" customFormat="true" ht="49.35" hidden="false" customHeight="false" outlineLevel="0" collapsed="false">
      <c r="A1101" s="90" t="n">
        <f aca="false">A1100+1</f>
        <v>1097</v>
      </c>
      <c r="B1101" s="184" t="s">
        <v>5958</v>
      </c>
      <c r="C1101" s="290" t="s">
        <v>5861</v>
      </c>
      <c r="D1101" s="290" t="s">
        <v>5959</v>
      </c>
      <c r="E1101" s="244" t="s">
        <v>2445</v>
      </c>
      <c r="F1101" s="236" t="n">
        <v>54340.18</v>
      </c>
      <c r="G1101" s="236" t="n">
        <v>0</v>
      </c>
      <c r="H1101" s="142" t="s">
        <v>2369</v>
      </c>
      <c r="I1101" s="95" t="s">
        <v>420</v>
      </c>
      <c r="J1101" s="95" t="s">
        <v>420</v>
      </c>
      <c r="K1101" s="95" t="s">
        <v>420</v>
      </c>
    </row>
    <row r="1102" s="287" customFormat="true" ht="61.4" hidden="false" customHeight="false" outlineLevel="0" collapsed="false">
      <c r="A1102" s="90" t="n">
        <f aca="false">A1101+1</f>
        <v>1098</v>
      </c>
      <c r="B1102" s="184" t="s">
        <v>5960</v>
      </c>
      <c r="C1102" s="290" t="s">
        <v>5855</v>
      </c>
      <c r="D1102" s="290" t="s">
        <v>5961</v>
      </c>
      <c r="E1102" s="244" t="s">
        <v>2445</v>
      </c>
      <c r="F1102" s="236" t="n">
        <v>63532.38</v>
      </c>
      <c r="G1102" s="236" t="n">
        <v>0</v>
      </c>
      <c r="H1102" s="142" t="s">
        <v>2369</v>
      </c>
      <c r="I1102" s="95" t="s">
        <v>420</v>
      </c>
      <c r="J1102" s="95" t="s">
        <v>420</v>
      </c>
      <c r="K1102" s="95" t="s">
        <v>420</v>
      </c>
    </row>
    <row r="1103" s="287" customFormat="true" ht="49.35" hidden="false" customHeight="false" outlineLevel="0" collapsed="false">
      <c r="A1103" s="90" t="n">
        <f aca="false">A1102+1</f>
        <v>1099</v>
      </c>
      <c r="B1103" s="184" t="s">
        <v>5962</v>
      </c>
      <c r="C1103" s="290" t="s">
        <v>5861</v>
      </c>
      <c r="D1103" s="290" t="s">
        <v>5963</v>
      </c>
      <c r="E1103" s="244" t="s">
        <v>2445</v>
      </c>
      <c r="F1103" s="236" t="n">
        <v>54340.18</v>
      </c>
      <c r="G1103" s="236" t="n">
        <v>0</v>
      </c>
      <c r="H1103" s="142" t="s">
        <v>2369</v>
      </c>
      <c r="I1103" s="95" t="s">
        <v>420</v>
      </c>
      <c r="J1103" s="95" t="s">
        <v>420</v>
      </c>
      <c r="K1103" s="95" t="s">
        <v>420</v>
      </c>
    </row>
    <row r="1104" s="287" customFormat="true" ht="61.4" hidden="false" customHeight="false" outlineLevel="0" collapsed="false">
      <c r="A1104" s="90" t="n">
        <f aca="false">A1103+1</f>
        <v>1100</v>
      </c>
      <c r="B1104" s="184" t="s">
        <v>5964</v>
      </c>
      <c r="C1104" s="290" t="s">
        <v>5855</v>
      </c>
      <c r="D1104" s="290" t="s">
        <v>5965</v>
      </c>
      <c r="E1104" s="244" t="s">
        <v>2445</v>
      </c>
      <c r="F1104" s="236" t="n">
        <v>63532.38</v>
      </c>
      <c r="G1104" s="236" t="n">
        <v>0</v>
      </c>
      <c r="H1104" s="142" t="s">
        <v>2369</v>
      </c>
      <c r="I1104" s="95" t="s">
        <v>420</v>
      </c>
      <c r="J1104" s="95" t="s">
        <v>420</v>
      </c>
      <c r="K1104" s="95" t="s">
        <v>420</v>
      </c>
    </row>
    <row r="1105" s="287" customFormat="true" ht="61.4" hidden="false" customHeight="false" outlineLevel="0" collapsed="false">
      <c r="A1105" s="90" t="n">
        <f aca="false">A1104+1</f>
        <v>1101</v>
      </c>
      <c r="B1105" s="184" t="s">
        <v>5966</v>
      </c>
      <c r="C1105" s="290" t="s">
        <v>5855</v>
      </c>
      <c r="D1105" s="290" t="s">
        <v>5967</v>
      </c>
      <c r="E1105" s="244" t="s">
        <v>2445</v>
      </c>
      <c r="F1105" s="236" t="n">
        <v>63532.38</v>
      </c>
      <c r="G1105" s="236" t="n">
        <v>0</v>
      </c>
      <c r="H1105" s="142" t="s">
        <v>2369</v>
      </c>
      <c r="I1105" s="95" t="s">
        <v>420</v>
      </c>
      <c r="J1105" s="95" t="s">
        <v>420</v>
      </c>
      <c r="K1105" s="95" t="s">
        <v>420</v>
      </c>
    </row>
    <row r="1106" s="287" customFormat="true" ht="61.4" hidden="false" customHeight="false" outlineLevel="0" collapsed="false">
      <c r="A1106" s="90" t="n">
        <f aca="false">A1105+1</f>
        <v>1102</v>
      </c>
      <c r="B1106" s="184" t="s">
        <v>5968</v>
      </c>
      <c r="C1106" s="290" t="s">
        <v>5855</v>
      </c>
      <c r="D1106" s="290" t="s">
        <v>5969</v>
      </c>
      <c r="E1106" s="244" t="s">
        <v>2445</v>
      </c>
      <c r="F1106" s="236" t="n">
        <v>63532.38</v>
      </c>
      <c r="G1106" s="236" t="n">
        <v>0</v>
      </c>
      <c r="H1106" s="142" t="s">
        <v>2369</v>
      </c>
      <c r="I1106" s="95" t="s">
        <v>420</v>
      </c>
      <c r="J1106" s="95" t="s">
        <v>420</v>
      </c>
      <c r="K1106" s="95" t="s">
        <v>420</v>
      </c>
    </row>
    <row r="1107" s="287" customFormat="true" ht="61.4" hidden="false" customHeight="false" outlineLevel="0" collapsed="false">
      <c r="A1107" s="90" t="n">
        <f aca="false">A1106+1</f>
        <v>1103</v>
      </c>
      <c r="B1107" s="184" t="s">
        <v>5970</v>
      </c>
      <c r="C1107" s="290" t="s">
        <v>5855</v>
      </c>
      <c r="D1107" s="290" t="s">
        <v>5971</v>
      </c>
      <c r="E1107" s="244" t="s">
        <v>2445</v>
      </c>
      <c r="F1107" s="236" t="n">
        <v>63532.38</v>
      </c>
      <c r="G1107" s="236" t="n">
        <v>0</v>
      </c>
      <c r="H1107" s="142" t="s">
        <v>2369</v>
      </c>
      <c r="I1107" s="95" t="s">
        <v>420</v>
      </c>
      <c r="J1107" s="95" t="s">
        <v>420</v>
      </c>
      <c r="K1107" s="95" t="s">
        <v>420</v>
      </c>
    </row>
    <row r="1108" s="287" customFormat="true" ht="61.4" hidden="false" customHeight="false" outlineLevel="0" collapsed="false">
      <c r="A1108" s="90" t="n">
        <f aca="false">A1107+1</f>
        <v>1104</v>
      </c>
      <c r="B1108" s="184" t="s">
        <v>5972</v>
      </c>
      <c r="C1108" s="290" t="s">
        <v>5855</v>
      </c>
      <c r="D1108" s="290" t="s">
        <v>5973</v>
      </c>
      <c r="E1108" s="244" t="s">
        <v>2445</v>
      </c>
      <c r="F1108" s="236" t="n">
        <v>63532.38</v>
      </c>
      <c r="G1108" s="236" t="n">
        <v>0</v>
      </c>
      <c r="H1108" s="142" t="s">
        <v>2369</v>
      </c>
      <c r="I1108" s="95" t="s">
        <v>420</v>
      </c>
      <c r="J1108" s="95" t="s">
        <v>420</v>
      </c>
      <c r="K1108" s="95" t="s">
        <v>420</v>
      </c>
    </row>
    <row r="1109" s="287" customFormat="true" ht="61.4" hidden="false" customHeight="false" outlineLevel="0" collapsed="false">
      <c r="A1109" s="90" t="n">
        <f aca="false">A1108+1</f>
        <v>1105</v>
      </c>
      <c r="B1109" s="184" t="s">
        <v>5974</v>
      </c>
      <c r="C1109" s="290" t="s">
        <v>5855</v>
      </c>
      <c r="D1109" s="290" t="s">
        <v>5975</v>
      </c>
      <c r="E1109" s="244" t="s">
        <v>2445</v>
      </c>
      <c r="F1109" s="236" t="n">
        <v>63532.38</v>
      </c>
      <c r="G1109" s="236" t="n">
        <v>0</v>
      </c>
      <c r="H1109" s="142" t="s">
        <v>2369</v>
      </c>
      <c r="I1109" s="95" t="s">
        <v>420</v>
      </c>
      <c r="J1109" s="95" t="s">
        <v>420</v>
      </c>
      <c r="K1109" s="95" t="s">
        <v>420</v>
      </c>
    </row>
    <row r="1110" s="287" customFormat="true" ht="25.3" hidden="false" customHeight="false" outlineLevel="0" collapsed="false">
      <c r="A1110" s="90" t="n">
        <f aca="false">A1109+1</f>
        <v>1106</v>
      </c>
      <c r="B1110" s="184" t="s">
        <v>5976</v>
      </c>
      <c r="C1110" s="290" t="s">
        <v>5977</v>
      </c>
      <c r="D1110" s="290" t="s">
        <v>5978</v>
      </c>
      <c r="E1110" s="244" t="s">
        <v>2445</v>
      </c>
      <c r="F1110" s="236" t="n">
        <v>185753.24</v>
      </c>
      <c r="G1110" s="236" t="n">
        <v>3095.72999999998</v>
      </c>
      <c r="H1110" s="142" t="s">
        <v>2369</v>
      </c>
      <c r="I1110" s="95" t="s">
        <v>420</v>
      </c>
      <c r="J1110" s="95" t="s">
        <v>420</v>
      </c>
      <c r="K1110" s="95" t="s">
        <v>420</v>
      </c>
    </row>
    <row r="1111" s="287" customFormat="true" ht="25.3" hidden="false" customHeight="false" outlineLevel="0" collapsed="false">
      <c r="A1111" s="90" t="n">
        <f aca="false">A1110+1</f>
        <v>1107</v>
      </c>
      <c r="B1111" s="184" t="s">
        <v>5979</v>
      </c>
      <c r="C1111" s="290" t="s">
        <v>5980</v>
      </c>
      <c r="D1111" s="290" t="s">
        <v>5981</v>
      </c>
      <c r="E1111" s="244" t="s">
        <v>2445</v>
      </c>
      <c r="F1111" s="236" t="n">
        <v>386978.64</v>
      </c>
      <c r="G1111" s="236" t="n">
        <v>6449.88000000001</v>
      </c>
      <c r="H1111" s="142" t="s">
        <v>2369</v>
      </c>
      <c r="I1111" s="95" t="s">
        <v>420</v>
      </c>
      <c r="J1111" s="95" t="s">
        <v>420</v>
      </c>
      <c r="K1111" s="95" t="s">
        <v>420</v>
      </c>
    </row>
    <row r="1112" s="287" customFormat="true" ht="49.35" hidden="false" customHeight="false" outlineLevel="0" collapsed="false">
      <c r="A1112" s="90" t="n">
        <f aca="false">A1111+1</f>
        <v>1108</v>
      </c>
      <c r="B1112" s="184" t="s">
        <v>5982</v>
      </c>
      <c r="C1112" s="290" t="s">
        <v>5861</v>
      </c>
      <c r="D1112" s="290" t="s">
        <v>5983</v>
      </c>
      <c r="E1112" s="244" t="s">
        <v>2445</v>
      </c>
      <c r="F1112" s="236" t="n">
        <v>54340.18</v>
      </c>
      <c r="G1112" s="236" t="n">
        <v>0</v>
      </c>
      <c r="H1112" s="142" t="s">
        <v>2369</v>
      </c>
      <c r="I1112" s="95" t="s">
        <v>420</v>
      </c>
      <c r="J1112" s="95" t="s">
        <v>420</v>
      </c>
      <c r="K1112" s="95" t="s">
        <v>420</v>
      </c>
    </row>
    <row r="1113" s="287" customFormat="true" ht="25.3" hidden="false" customHeight="false" outlineLevel="0" collapsed="false">
      <c r="A1113" s="90" t="n">
        <f aca="false">A1112+1</f>
        <v>1109</v>
      </c>
      <c r="B1113" s="184" t="s">
        <v>5984</v>
      </c>
      <c r="C1113" s="290" t="s">
        <v>5985</v>
      </c>
      <c r="D1113" s="290" t="s">
        <v>5986</v>
      </c>
      <c r="E1113" s="244" t="s">
        <v>2445</v>
      </c>
      <c r="F1113" s="236" t="n">
        <v>386978.64</v>
      </c>
      <c r="G1113" s="236" t="n">
        <v>6449.88000000001</v>
      </c>
      <c r="H1113" s="142" t="s">
        <v>2369</v>
      </c>
      <c r="I1113" s="95" t="s">
        <v>420</v>
      </c>
      <c r="J1113" s="95" t="s">
        <v>420</v>
      </c>
      <c r="K1113" s="95" t="s">
        <v>420</v>
      </c>
    </row>
    <row r="1114" s="287" customFormat="true" ht="25.3" hidden="false" customHeight="false" outlineLevel="0" collapsed="false">
      <c r="A1114" s="90" t="n">
        <f aca="false">A1113+1</f>
        <v>1110</v>
      </c>
      <c r="B1114" s="184" t="s">
        <v>5987</v>
      </c>
      <c r="C1114" s="290" t="s">
        <v>5988</v>
      </c>
      <c r="D1114" s="290" t="s">
        <v>5989</v>
      </c>
      <c r="E1114" s="244" t="s">
        <v>2445</v>
      </c>
      <c r="F1114" s="236" t="n">
        <v>185753.24</v>
      </c>
      <c r="G1114" s="236" t="n">
        <v>3095.72999999998</v>
      </c>
      <c r="H1114" s="142" t="s">
        <v>2369</v>
      </c>
      <c r="I1114" s="95" t="s">
        <v>420</v>
      </c>
      <c r="J1114" s="95" t="s">
        <v>420</v>
      </c>
      <c r="K1114" s="95" t="s">
        <v>420</v>
      </c>
    </row>
    <row r="1115" s="287" customFormat="true" ht="61.4" hidden="false" customHeight="false" outlineLevel="0" collapsed="false">
      <c r="A1115" s="90" t="n">
        <f aca="false">A1114+1</f>
        <v>1111</v>
      </c>
      <c r="B1115" s="184" t="s">
        <v>5990</v>
      </c>
      <c r="C1115" s="290" t="s">
        <v>5855</v>
      </c>
      <c r="D1115" s="290" t="s">
        <v>5991</v>
      </c>
      <c r="E1115" s="244" t="s">
        <v>2445</v>
      </c>
      <c r="F1115" s="236" t="n">
        <v>63532.38</v>
      </c>
      <c r="G1115" s="236" t="n">
        <v>0</v>
      </c>
      <c r="H1115" s="142" t="s">
        <v>2369</v>
      </c>
      <c r="I1115" s="95" t="s">
        <v>420</v>
      </c>
      <c r="J1115" s="95" t="s">
        <v>420</v>
      </c>
      <c r="K1115" s="95" t="s">
        <v>420</v>
      </c>
    </row>
    <row r="1116" s="287" customFormat="true" ht="61.4" hidden="false" customHeight="false" outlineLevel="0" collapsed="false">
      <c r="A1116" s="90" t="n">
        <f aca="false">A1115+1</f>
        <v>1112</v>
      </c>
      <c r="B1116" s="184" t="s">
        <v>5992</v>
      </c>
      <c r="C1116" s="290" t="s">
        <v>5855</v>
      </c>
      <c r="D1116" s="290" t="s">
        <v>5993</v>
      </c>
      <c r="E1116" s="244" t="s">
        <v>2445</v>
      </c>
      <c r="F1116" s="236" t="n">
        <v>63532.38</v>
      </c>
      <c r="G1116" s="236" t="n">
        <v>0</v>
      </c>
      <c r="H1116" s="142" t="s">
        <v>2369</v>
      </c>
      <c r="I1116" s="95" t="s">
        <v>420</v>
      </c>
      <c r="J1116" s="95" t="s">
        <v>420</v>
      </c>
      <c r="K1116" s="95" t="s">
        <v>420</v>
      </c>
    </row>
    <row r="1117" s="287" customFormat="true" ht="25.3" hidden="false" customHeight="false" outlineLevel="0" collapsed="false">
      <c r="A1117" s="90" t="n">
        <f aca="false">A1116+1</f>
        <v>1113</v>
      </c>
      <c r="B1117" s="184" t="s">
        <v>5994</v>
      </c>
      <c r="C1117" s="290" t="s">
        <v>5995</v>
      </c>
      <c r="D1117" s="290" t="s">
        <v>5996</v>
      </c>
      <c r="E1117" s="244" t="s">
        <v>2445</v>
      </c>
      <c r="F1117" s="236" t="n">
        <v>884999.52</v>
      </c>
      <c r="G1117" s="236" t="n">
        <v>398250.18</v>
      </c>
      <c r="H1117" s="142" t="s">
        <v>2369</v>
      </c>
      <c r="I1117" s="95" t="s">
        <v>420</v>
      </c>
      <c r="J1117" s="95" t="s">
        <v>420</v>
      </c>
      <c r="K1117" s="95" t="s">
        <v>420</v>
      </c>
    </row>
    <row r="1118" s="287" customFormat="true" ht="25.3" hidden="false" customHeight="false" outlineLevel="0" collapsed="false">
      <c r="A1118" s="90" t="n">
        <f aca="false">A1117+1</f>
        <v>1114</v>
      </c>
      <c r="B1118" s="184" t="s">
        <v>5997</v>
      </c>
      <c r="C1118" s="290" t="s">
        <v>5998</v>
      </c>
      <c r="D1118" s="290" t="s">
        <v>5999</v>
      </c>
      <c r="E1118" s="244" t="s">
        <v>2445</v>
      </c>
      <c r="F1118" s="236" t="n">
        <v>92497</v>
      </c>
      <c r="G1118" s="236" t="n">
        <v>48304.18</v>
      </c>
      <c r="H1118" s="142" t="s">
        <v>2369</v>
      </c>
      <c r="I1118" s="95" t="s">
        <v>420</v>
      </c>
      <c r="J1118" s="95" t="s">
        <v>420</v>
      </c>
      <c r="K1118" s="95" t="s">
        <v>420</v>
      </c>
    </row>
    <row r="1119" customFormat="false" ht="25.3" hidden="false" customHeight="false" outlineLevel="0" collapsed="false">
      <c r="A1119" s="90" t="n">
        <f aca="false">A1118+1</f>
        <v>1115</v>
      </c>
      <c r="B1119" s="184" t="s">
        <v>6000</v>
      </c>
      <c r="C1119" s="290" t="s">
        <v>6001</v>
      </c>
      <c r="D1119" s="290" t="s">
        <v>6002</v>
      </c>
      <c r="E1119" s="244" t="s">
        <v>2445</v>
      </c>
      <c r="F1119" s="236" t="n">
        <v>342390</v>
      </c>
      <c r="G1119" s="236" t="n">
        <v>174999.04</v>
      </c>
      <c r="H1119" s="142" t="s">
        <v>2369</v>
      </c>
      <c r="I1119" s="95" t="s">
        <v>420</v>
      </c>
      <c r="J1119" s="95" t="s">
        <v>420</v>
      </c>
      <c r="K1119" s="95" t="s">
        <v>420</v>
      </c>
    </row>
    <row r="1120" customFormat="false" ht="25.3" hidden="false" customHeight="false" outlineLevel="0" collapsed="false">
      <c r="A1120" s="90" t="n">
        <f aca="false">A1119+1</f>
        <v>1116</v>
      </c>
      <c r="B1120" s="184" t="s">
        <v>6003</v>
      </c>
      <c r="C1120" s="290" t="s">
        <v>6004</v>
      </c>
      <c r="D1120" s="290" t="s">
        <v>6005</v>
      </c>
      <c r="E1120" s="244" t="s">
        <v>2445</v>
      </c>
      <c r="F1120" s="236" t="n">
        <v>68250</v>
      </c>
      <c r="G1120" s="236" t="n">
        <v>68250</v>
      </c>
      <c r="H1120" s="142" t="s">
        <v>2369</v>
      </c>
      <c r="I1120" s="95" t="s">
        <v>420</v>
      </c>
      <c r="J1120" s="95" t="s">
        <v>420</v>
      </c>
      <c r="K1120" s="95" t="s">
        <v>420</v>
      </c>
    </row>
    <row r="1121" customFormat="false" ht="25.3" hidden="false" customHeight="false" outlineLevel="0" collapsed="false">
      <c r="A1121" s="90" t="n">
        <f aca="false">A1120+1</f>
        <v>1117</v>
      </c>
      <c r="B1121" s="184" t="s">
        <v>6006</v>
      </c>
      <c r="C1121" s="290" t="s">
        <v>6004</v>
      </c>
      <c r="D1121" s="290" t="s">
        <v>6007</v>
      </c>
      <c r="E1121" s="244" t="s">
        <v>2445</v>
      </c>
      <c r="F1121" s="236" t="n">
        <v>68250</v>
      </c>
      <c r="G1121" s="236" t="n">
        <v>68250</v>
      </c>
      <c r="H1121" s="142" t="s">
        <v>2369</v>
      </c>
      <c r="I1121" s="95" t="s">
        <v>420</v>
      </c>
      <c r="J1121" s="95" t="s">
        <v>420</v>
      </c>
      <c r="K1121" s="95" t="s">
        <v>420</v>
      </c>
    </row>
    <row r="1122" customFormat="false" ht="25.3" hidden="false" customHeight="false" outlineLevel="0" collapsed="false">
      <c r="A1122" s="90" t="n">
        <f aca="false">A1121+1</f>
        <v>1118</v>
      </c>
      <c r="B1122" s="184" t="s">
        <v>6008</v>
      </c>
      <c r="C1122" s="290" t="s">
        <v>6009</v>
      </c>
      <c r="D1122" s="290" t="s">
        <v>6010</v>
      </c>
      <c r="E1122" s="244" t="s">
        <v>2445</v>
      </c>
      <c r="F1122" s="236" t="n">
        <v>2291288.9</v>
      </c>
      <c r="G1122" s="236" t="n">
        <v>1157846.69</v>
      </c>
      <c r="H1122" s="142" t="s">
        <v>2369</v>
      </c>
      <c r="I1122" s="95" t="s">
        <v>420</v>
      </c>
      <c r="J1122" s="95" t="s">
        <v>420</v>
      </c>
      <c r="K1122" s="95" t="s">
        <v>420</v>
      </c>
    </row>
    <row r="1123" customFormat="false" ht="25.3" hidden="false" customHeight="false" outlineLevel="0" collapsed="false">
      <c r="A1123" s="90" t="n">
        <f aca="false">A1122+1</f>
        <v>1119</v>
      </c>
      <c r="B1123" s="184" t="s">
        <v>6011</v>
      </c>
      <c r="C1123" s="290" t="s">
        <v>6012</v>
      </c>
      <c r="D1123" s="290" t="s">
        <v>6013</v>
      </c>
      <c r="E1123" s="244" t="s">
        <v>2445</v>
      </c>
      <c r="F1123" s="236" t="n">
        <v>238188.24</v>
      </c>
      <c r="G1123" s="236" t="n">
        <v>0</v>
      </c>
      <c r="H1123" s="142" t="s">
        <v>2369</v>
      </c>
      <c r="I1123" s="95" t="s">
        <v>420</v>
      </c>
      <c r="J1123" s="95" t="s">
        <v>420</v>
      </c>
      <c r="K1123" s="95" t="s">
        <v>420</v>
      </c>
    </row>
    <row r="1124" customFormat="false" ht="25.3" hidden="false" customHeight="false" outlineLevel="0" collapsed="false">
      <c r="A1124" s="90" t="n">
        <f aca="false">A1123+1</f>
        <v>1120</v>
      </c>
      <c r="B1124" s="184" t="s">
        <v>6014</v>
      </c>
      <c r="C1124" s="290" t="s">
        <v>6015</v>
      </c>
      <c r="D1124" s="290" t="s">
        <v>6016</v>
      </c>
      <c r="E1124" s="244" t="s">
        <v>2445</v>
      </c>
      <c r="F1124" s="236" t="n">
        <v>596704.59</v>
      </c>
      <c r="G1124" s="236" t="n">
        <v>174122.59</v>
      </c>
      <c r="H1124" s="142" t="s">
        <v>2369</v>
      </c>
      <c r="I1124" s="95" t="s">
        <v>420</v>
      </c>
      <c r="J1124" s="95" t="s">
        <v>420</v>
      </c>
      <c r="K1124" s="95" t="s">
        <v>420</v>
      </c>
    </row>
    <row r="1125" customFormat="false" ht="25.3" hidden="false" customHeight="false" outlineLevel="0" collapsed="false">
      <c r="A1125" s="90" t="n">
        <f aca="false">A1124+1</f>
        <v>1121</v>
      </c>
      <c r="B1125" s="184" t="s">
        <v>6017</v>
      </c>
      <c r="C1125" s="290" t="s">
        <v>6018</v>
      </c>
      <c r="D1125" s="290" t="s">
        <v>6019</v>
      </c>
      <c r="E1125" s="244" t="s">
        <v>2445</v>
      </c>
      <c r="F1125" s="236" t="n">
        <v>572580.04</v>
      </c>
      <c r="G1125" s="236" t="n">
        <v>0</v>
      </c>
      <c r="H1125" s="142" t="s">
        <v>2369</v>
      </c>
      <c r="I1125" s="95" t="s">
        <v>420</v>
      </c>
      <c r="J1125" s="95" t="s">
        <v>420</v>
      </c>
      <c r="K1125" s="95" t="s">
        <v>420</v>
      </c>
    </row>
    <row r="1126" customFormat="false" ht="25.3" hidden="false" customHeight="false" outlineLevel="0" collapsed="false">
      <c r="A1126" s="90" t="n">
        <f aca="false">A1125+1</f>
        <v>1122</v>
      </c>
      <c r="B1126" s="184" t="s">
        <v>6020</v>
      </c>
      <c r="C1126" s="290" t="s">
        <v>6021</v>
      </c>
      <c r="D1126" s="290" t="s">
        <v>6022</v>
      </c>
      <c r="E1126" s="244" t="s">
        <v>2445</v>
      </c>
      <c r="F1126" s="236" t="n">
        <v>162237</v>
      </c>
      <c r="G1126" s="236" t="n">
        <v>2674.26000000001</v>
      </c>
      <c r="H1126" s="142" t="s">
        <v>2369</v>
      </c>
      <c r="I1126" s="95" t="s">
        <v>420</v>
      </c>
      <c r="J1126" s="95" t="s">
        <v>420</v>
      </c>
      <c r="K1126" s="95" t="s">
        <v>420</v>
      </c>
    </row>
    <row r="1127" customFormat="false" ht="25.3" hidden="false" customHeight="false" outlineLevel="0" collapsed="false">
      <c r="A1127" s="90" t="n">
        <f aca="false">A1126+1</f>
        <v>1123</v>
      </c>
      <c r="B1127" s="184" t="s">
        <v>6023</v>
      </c>
      <c r="C1127" s="290" t="s">
        <v>6024</v>
      </c>
      <c r="D1127" s="290" t="s">
        <v>6025</v>
      </c>
      <c r="E1127" s="244" t="s">
        <v>2445</v>
      </c>
      <c r="F1127" s="236" t="n">
        <v>250780</v>
      </c>
      <c r="G1127" s="236" t="n">
        <v>151512.6</v>
      </c>
      <c r="H1127" s="142" t="s">
        <v>2369</v>
      </c>
      <c r="I1127" s="95" t="s">
        <v>420</v>
      </c>
      <c r="J1127" s="95" t="s">
        <v>420</v>
      </c>
      <c r="K1127" s="95" t="s">
        <v>420</v>
      </c>
    </row>
    <row r="1128" customFormat="false" ht="25.3" hidden="false" customHeight="false" outlineLevel="0" collapsed="false">
      <c r="A1128" s="90" t="n">
        <f aca="false">A1127+1</f>
        <v>1124</v>
      </c>
      <c r="B1128" s="184" t="s">
        <v>6026</v>
      </c>
      <c r="C1128" s="290" t="s">
        <v>6027</v>
      </c>
      <c r="D1128" s="290" t="s">
        <v>6028</v>
      </c>
      <c r="E1128" s="244" t="s">
        <v>2445</v>
      </c>
      <c r="F1128" s="236" t="n">
        <v>80000</v>
      </c>
      <c r="G1128" s="236" t="n">
        <v>0</v>
      </c>
      <c r="H1128" s="142" t="s">
        <v>2369</v>
      </c>
      <c r="I1128" s="95" t="s">
        <v>420</v>
      </c>
      <c r="J1128" s="95" t="s">
        <v>420</v>
      </c>
      <c r="K1128" s="95" t="s">
        <v>420</v>
      </c>
    </row>
    <row r="1129" customFormat="false" ht="25.3" hidden="false" customHeight="false" outlineLevel="0" collapsed="false">
      <c r="A1129" s="90" t="n">
        <f aca="false">A1128+1</f>
        <v>1125</v>
      </c>
      <c r="B1129" s="184" t="s">
        <v>6029</v>
      </c>
      <c r="C1129" s="290" t="s">
        <v>6030</v>
      </c>
      <c r="D1129" s="290" t="s">
        <v>6031</v>
      </c>
      <c r="E1129" s="244" t="s">
        <v>2445</v>
      </c>
      <c r="F1129" s="236" t="n">
        <v>148500</v>
      </c>
      <c r="G1129" s="236" t="n">
        <v>89100</v>
      </c>
      <c r="H1129" s="142" t="s">
        <v>2369</v>
      </c>
      <c r="I1129" s="95" t="s">
        <v>420</v>
      </c>
      <c r="J1129" s="95" t="s">
        <v>420</v>
      </c>
      <c r="K1129" s="95" t="s">
        <v>420</v>
      </c>
    </row>
    <row r="1130" customFormat="false" ht="25.3" hidden="false" customHeight="false" outlineLevel="0" collapsed="false">
      <c r="A1130" s="90" t="n">
        <f aca="false">A1129+1</f>
        <v>1126</v>
      </c>
      <c r="B1130" s="184" t="s">
        <v>6032</v>
      </c>
      <c r="C1130" s="290" t="s">
        <v>6033</v>
      </c>
      <c r="D1130" s="290" t="s">
        <v>6034</v>
      </c>
      <c r="E1130" s="244" t="s">
        <v>2445</v>
      </c>
      <c r="F1130" s="236" t="n">
        <v>209436</v>
      </c>
      <c r="G1130" s="236" t="n">
        <v>191983</v>
      </c>
      <c r="H1130" s="142" t="s">
        <v>2369</v>
      </c>
      <c r="I1130" s="95" t="s">
        <v>420</v>
      </c>
      <c r="J1130" s="95" t="s">
        <v>420</v>
      </c>
      <c r="K1130" s="95" t="s">
        <v>420</v>
      </c>
    </row>
    <row r="1131" customFormat="false" ht="25.3" hidden="false" customHeight="false" outlineLevel="0" collapsed="false">
      <c r="A1131" s="90" t="n">
        <f aca="false">A1130+1</f>
        <v>1127</v>
      </c>
      <c r="B1131" s="184" t="s">
        <v>6035</v>
      </c>
      <c r="C1131" s="290" t="s">
        <v>5495</v>
      </c>
      <c r="D1131" s="290" t="s">
        <v>6036</v>
      </c>
      <c r="E1131" s="244" t="s">
        <v>2445</v>
      </c>
      <c r="F1131" s="236" t="n">
        <v>241987</v>
      </c>
      <c r="G1131" s="236" t="n">
        <v>207417.4</v>
      </c>
      <c r="H1131" s="142" t="s">
        <v>2369</v>
      </c>
      <c r="I1131" s="95" t="s">
        <v>420</v>
      </c>
      <c r="J1131" s="95" t="s">
        <v>420</v>
      </c>
      <c r="K1131" s="95" t="s">
        <v>420</v>
      </c>
    </row>
    <row r="1132" customFormat="false" ht="25.3" hidden="false" customHeight="false" outlineLevel="0" collapsed="false">
      <c r="A1132" s="90" t="n">
        <f aca="false">A1131+1</f>
        <v>1128</v>
      </c>
      <c r="B1132" s="184" t="s">
        <v>6037</v>
      </c>
      <c r="C1132" s="290" t="s">
        <v>6038</v>
      </c>
      <c r="D1132" s="290" t="s">
        <v>6039</v>
      </c>
      <c r="E1132" s="244" t="s">
        <v>2445</v>
      </c>
      <c r="F1132" s="236" t="n">
        <v>144000</v>
      </c>
      <c r="G1132" s="236" t="n">
        <v>123428.52</v>
      </c>
      <c r="H1132" s="142" t="s">
        <v>2369</v>
      </c>
      <c r="I1132" s="95" t="s">
        <v>420</v>
      </c>
      <c r="J1132" s="95" t="s">
        <v>420</v>
      </c>
      <c r="K1132" s="95" t="s">
        <v>420</v>
      </c>
    </row>
    <row r="1133" customFormat="false" ht="25.3" hidden="false" customHeight="false" outlineLevel="0" collapsed="false">
      <c r="A1133" s="90" t="n">
        <f aca="false">A1132+1</f>
        <v>1129</v>
      </c>
      <c r="B1133" s="184" t="s">
        <v>6040</v>
      </c>
      <c r="C1133" s="290" t="s">
        <v>6030</v>
      </c>
      <c r="D1133" s="290" t="s">
        <v>6041</v>
      </c>
      <c r="E1133" s="244" t="s">
        <v>2445</v>
      </c>
      <c r="F1133" s="236" t="n">
        <v>148500</v>
      </c>
      <c r="G1133" s="236" t="n">
        <v>148500</v>
      </c>
      <c r="H1133" s="142" t="s">
        <v>2369</v>
      </c>
      <c r="I1133" s="95" t="s">
        <v>420</v>
      </c>
      <c r="J1133" s="95" t="s">
        <v>420</v>
      </c>
      <c r="K1133" s="95" t="s">
        <v>420</v>
      </c>
    </row>
    <row r="1134" customFormat="false" ht="25.3" hidden="false" customHeight="false" outlineLevel="0" collapsed="false">
      <c r="A1134" s="90" t="n">
        <f aca="false">A1133+1</f>
        <v>1130</v>
      </c>
      <c r="B1134" s="184" t="s">
        <v>6042</v>
      </c>
      <c r="C1134" s="290" t="s">
        <v>6043</v>
      </c>
      <c r="D1134" s="290" t="s">
        <v>6044</v>
      </c>
      <c r="E1134" s="244" t="s">
        <v>2445</v>
      </c>
      <c r="F1134" s="236" t="n">
        <v>201780</v>
      </c>
      <c r="G1134" s="236" t="n">
        <v>172954.32</v>
      </c>
      <c r="H1134" s="142" t="s">
        <v>2369</v>
      </c>
      <c r="I1134" s="95" t="s">
        <v>420</v>
      </c>
      <c r="J1134" s="95" t="s">
        <v>420</v>
      </c>
      <c r="K1134" s="95" t="s">
        <v>420</v>
      </c>
    </row>
    <row r="1135" customFormat="false" ht="25.3" hidden="false" customHeight="false" outlineLevel="0" collapsed="false">
      <c r="A1135" s="90" t="n">
        <f aca="false">A1134+1</f>
        <v>1131</v>
      </c>
      <c r="B1135" s="184" t="s">
        <v>6045</v>
      </c>
      <c r="C1135" s="290" t="s">
        <v>6046</v>
      </c>
      <c r="D1135" s="290" t="s">
        <v>6047</v>
      </c>
      <c r="E1135" s="244" t="s">
        <v>2445</v>
      </c>
      <c r="F1135" s="236" t="n">
        <v>94900</v>
      </c>
      <c r="G1135" s="236" t="n">
        <v>0</v>
      </c>
      <c r="H1135" s="142" t="s">
        <v>2369</v>
      </c>
      <c r="I1135" s="95" t="s">
        <v>420</v>
      </c>
      <c r="J1135" s="95" t="s">
        <v>420</v>
      </c>
      <c r="K1135" s="95" t="s">
        <v>420</v>
      </c>
    </row>
    <row r="1136" customFormat="false" ht="25.3" hidden="false" customHeight="false" outlineLevel="0" collapsed="false">
      <c r="A1136" s="90" t="n">
        <f aca="false">A1135+1</f>
        <v>1132</v>
      </c>
      <c r="B1136" s="184" t="s">
        <v>6048</v>
      </c>
      <c r="C1136" s="290" t="s">
        <v>6049</v>
      </c>
      <c r="D1136" s="290" t="s">
        <v>6050</v>
      </c>
      <c r="E1136" s="244" t="s">
        <v>2445</v>
      </c>
      <c r="F1136" s="236" t="n">
        <v>70000</v>
      </c>
      <c r="G1136" s="236" t="n">
        <v>0</v>
      </c>
      <c r="H1136" s="142" t="s">
        <v>2369</v>
      </c>
      <c r="I1136" s="95" t="s">
        <v>420</v>
      </c>
      <c r="J1136" s="95" t="s">
        <v>420</v>
      </c>
      <c r="K1136" s="95" t="s">
        <v>420</v>
      </c>
    </row>
    <row r="1137" customFormat="false" ht="25.3" hidden="false" customHeight="false" outlineLevel="0" collapsed="false">
      <c r="A1137" s="90" t="n">
        <f aca="false">A1136+1</f>
        <v>1133</v>
      </c>
      <c r="B1137" s="184" t="s">
        <v>6051</v>
      </c>
      <c r="C1137" s="290" t="s">
        <v>6052</v>
      </c>
      <c r="D1137" s="290" t="s">
        <v>6053</v>
      </c>
      <c r="E1137" s="244" t="s">
        <v>2445</v>
      </c>
      <c r="F1137" s="236" t="n">
        <v>110000</v>
      </c>
      <c r="G1137" s="236" t="n">
        <v>102666.68</v>
      </c>
      <c r="H1137" s="142" t="s">
        <v>2369</v>
      </c>
      <c r="I1137" s="95" t="s">
        <v>420</v>
      </c>
      <c r="J1137" s="95" t="s">
        <v>420</v>
      </c>
      <c r="K1137" s="95" t="s">
        <v>420</v>
      </c>
    </row>
    <row r="1138" customFormat="false" ht="25.3" hidden="false" customHeight="false" outlineLevel="0" collapsed="false">
      <c r="A1138" s="90" t="n">
        <f aca="false">A1137+1</f>
        <v>1134</v>
      </c>
      <c r="B1138" s="184" t="s">
        <v>6054</v>
      </c>
      <c r="C1138" s="290" t="s">
        <v>6055</v>
      </c>
      <c r="D1138" s="290" t="s">
        <v>6056</v>
      </c>
      <c r="E1138" s="244" t="s">
        <v>2445</v>
      </c>
      <c r="F1138" s="236" t="n">
        <v>85000</v>
      </c>
      <c r="G1138" s="236" t="n">
        <v>0</v>
      </c>
      <c r="H1138" s="142" t="s">
        <v>2369</v>
      </c>
      <c r="I1138" s="95" t="s">
        <v>420</v>
      </c>
      <c r="J1138" s="95" t="s">
        <v>420</v>
      </c>
      <c r="K1138" s="95" t="s">
        <v>420</v>
      </c>
    </row>
    <row r="1139" customFormat="false" ht="25.3" hidden="false" customHeight="false" outlineLevel="0" collapsed="false">
      <c r="A1139" s="90" t="n">
        <f aca="false">A1138+1</f>
        <v>1135</v>
      </c>
      <c r="B1139" s="184" t="s">
        <v>6057</v>
      </c>
      <c r="C1139" s="290" t="s">
        <v>6058</v>
      </c>
      <c r="D1139" s="290" t="s">
        <v>6059</v>
      </c>
      <c r="E1139" s="244" t="s">
        <v>2445</v>
      </c>
      <c r="F1139" s="236" t="n">
        <v>128000</v>
      </c>
      <c r="G1139" s="236" t="n">
        <v>119466.68</v>
      </c>
      <c r="H1139" s="142" t="s">
        <v>2369</v>
      </c>
      <c r="I1139" s="95" t="s">
        <v>420</v>
      </c>
      <c r="J1139" s="95" t="s">
        <v>420</v>
      </c>
      <c r="K1139" s="95" t="s">
        <v>420</v>
      </c>
    </row>
    <row r="1140" customFormat="false" ht="25.3" hidden="false" customHeight="false" outlineLevel="0" collapsed="false">
      <c r="A1140" s="90" t="n">
        <f aca="false">A1139+1</f>
        <v>1136</v>
      </c>
      <c r="B1140" s="184" t="s">
        <v>6060</v>
      </c>
      <c r="C1140" s="290" t="s">
        <v>6061</v>
      </c>
      <c r="D1140" s="290" t="s">
        <v>6062</v>
      </c>
      <c r="E1140" s="244" t="s">
        <v>2445</v>
      </c>
      <c r="F1140" s="236" t="n">
        <v>188000</v>
      </c>
      <c r="G1140" s="236" t="n">
        <v>111904.6</v>
      </c>
      <c r="H1140" s="142" t="s">
        <v>2369</v>
      </c>
      <c r="I1140" s="95" t="s">
        <v>420</v>
      </c>
      <c r="J1140" s="95" t="s">
        <v>420</v>
      </c>
      <c r="K1140" s="95" t="s">
        <v>420</v>
      </c>
    </row>
    <row r="1141" customFormat="false" ht="25.3" hidden="false" customHeight="false" outlineLevel="0" collapsed="false">
      <c r="A1141" s="90" t="n">
        <f aca="false">A1140+1</f>
        <v>1137</v>
      </c>
      <c r="B1141" s="184" t="s">
        <v>6063</v>
      </c>
      <c r="C1141" s="290" t="s">
        <v>6064</v>
      </c>
      <c r="D1141" s="290" t="s">
        <v>6065</v>
      </c>
      <c r="E1141" s="244" t="s">
        <v>2445</v>
      </c>
      <c r="F1141" s="236" t="n">
        <v>67297</v>
      </c>
      <c r="G1141" s="236" t="n">
        <v>0</v>
      </c>
      <c r="H1141" s="142" t="s">
        <v>2369</v>
      </c>
      <c r="I1141" s="95" t="s">
        <v>420</v>
      </c>
      <c r="J1141" s="95" t="s">
        <v>420</v>
      </c>
      <c r="K1141" s="95" t="s">
        <v>420</v>
      </c>
    </row>
    <row r="1142" customFormat="false" ht="25.3" hidden="false" customHeight="false" outlineLevel="0" collapsed="false">
      <c r="A1142" s="90" t="n">
        <f aca="false">A1141+1</f>
        <v>1138</v>
      </c>
      <c r="B1142" s="184" t="s">
        <v>6066</v>
      </c>
      <c r="C1142" s="290" t="s">
        <v>6067</v>
      </c>
      <c r="D1142" s="290" t="s">
        <v>6068</v>
      </c>
      <c r="E1142" s="244" t="s">
        <v>2445</v>
      </c>
      <c r="F1142" s="236" t="n">
        <v>227100</v>
      </c>
      <c r="G1142" s="236" t="n">
        <v>0</v>
      </c>
      <c r="H1142" s="142" t="s">
        <v>2369</v>
      </c>
      <c r="I1142" s="95" t="s">
        <v>420</v>
      </c>
      <c r="J1142" s="95" t="s">
        <v>420</v>
      </c>
      <c r="K1142" s="95" t="s">
        <v>420</v>
      </c>
    </row>
    <row r="1143" customFormat="false" ht="25.3" hidden="false" customHeight="false" outlineLevel="0" collapsed="false">
      <c r="A1143" s="90" t="n">
        <f aca="false">A1142+1</f>
        <v>1139</v>
      </c>
      <c r="B1143" s="184" t="s">
        <v>6069</v>
      </c>
      <c r="C1143" s="290" t="s">
        <v>6070</v>
      </c>
      <c r="D1143" s="290" t="s">
        <v>6071</v>
      </c>
      <c r="E1143" s="244" t="s">
        <v>2445</v>
      </c>
      <c r="F1143" s="236" t="n">
        <v>55860</v>
      </c>
      <c r="G1143" s="236" t="n">
        <v>0</v>
      </c>
      <c r="H1143" s="142" t="s">
        <v>2369</v>
      </c>
      <c r="I1143" s="95" t="s">
        <v>420</v>
      </c>
      <c r="J1143" s="95" t="s">
        <v>420</v>
      </c>
      <c r="K1143" s="95" t="s">
        <v>420</v>
      </c>
    </row>
    <row r="1144" customFormat="false" ht="25.3" hidden="false" customHeight="false" outlineLevel="0" collapsed="false">
      <c r="A1144" s="90" t="n">
        <f aca="false">A1143+1</f>
        <v>1140</v>
      </c>
      <c r="B1144" s="184" t="s">
        <v>6072</v>
      </c>
      <c r="C1144" s="290" t="s">
        <v>6073</v>
      </c>
      <c r="D1144" s="290" t="s">
        <v>6074</v>
      </c>
      <c r="E1144" s="244" t="s">
        <v>2445</v>
      </c>
      <c r="F1144" s="236" t="n">
        <v>65818</v>
      </c>
      <c r="G1144" s="236" t="n">
        <v>65818</v>
      </c>
      <c r="H1144" s="142" t="s">
        <v>2369</v>
      </c>
      <c r="I1144" s="95" t="s">
        <v>420</v>
      </c>
      <c r="J1144" s="95" t="s">
        <v>420</v>
      </c>
      <c r="K1144" s="95" t="s">
        <v>420</v>
      </c>
    </row>
    <row r="1145" customFormat="false" ht="25.3" hidden="false" customHeight="false" outlineLevel="0" collapsed="false">
      <c r="A1145" s="90" t="n">
        <f aca="false">A1144+1</f>
        <v>1141</v>
      </c>
      <c r="B1145" s="184" t="s">
        <v>6075</v>
      </c>
      <c r="C1145" s="290" t="s">
        <v>6076</v>
      </c>
      <c r="D1145" s="290" t="s">
        <v>6077</v>
      </c>
      <c r="E1145" s="244" t="s">
        <v>2445</v>
      </c>
      <c r="F1145" s="236" t="n">
        <v>2886283.62</v>
      </c>
      <c r="G1145" s="236" t="n">
        <v>1763839.92</v>
      </c>
      <c r="H1145" s="142" t="s">
        <v>2369</v>
      </c>
      <c r="I1145" s="95" t="s">
        <v>420</v>
      </c>
      <c r="J1145" s="95" t="s">
        <v>420</v>
      </c>
      <c r="K1145" s="95" t="s">
        <v>420</v>
      </c>
    </row>
    <row r="1146" customFormat="false" ht="25.3" hidden="false" customHeight="false" outlineLevel="0" collapsed="false">
      <c r="A1146" s="90" t="n">
        <f aca="false">A1145+1</f>
        <v>1142</v>
      </c>
      <c r="B1146" s="184" t="s">
        <v>6078</v>
      </c>
      <c r="C1146" s="290" t="s">
        <v>6079</v>
      </c>
      <c r="D1146" s="290" t="s">
        <v>6080</v>
      </c>
      <c r="E1146" s="244" t="s">
        <v>2445</v>
      </c>
      <c r="F1146" s="236" t="n">
        <v>270000</v>
      </c>
      <c r="G1146" s="236" t="n">
        <v>165000</v>
      </c>
      <c r="H1146" s="142" t="s">
        <v>2369</v>
      </c>
      <c r="I1146" s="95" t="s">
        <v>420</v>
      </c>
      <c r="J1146" s="95" t="s">
        <v>420</v>
      </c>
      <c r="K1146" s="95" t="s">
        <v>420</v>
      </c>
    </row>
    <row r="1147" customFormat="false" ht="25.3" hidden="false" customHeight="false" outlineLevel="0" collapsed="false">
      <c r="A1147" s="90" t="n">
        <f aca="false">A1146+1</f>
        <v>1143</v>
      </c>
      <c r="B1147" s="184" t="s">
        <v>6081</v>
      </c>
      <c r="C1147" s="290" t="s">
        <v>6082</v>
      </c>
      <c r="D1147" s="290" t="s">
        <v>6083</v>
      </c>
      <c r="E1147" s="244" t="s">
        <v>2445</v>
      </c>
      <c r="F1147" s="236" t="n">
        <v>133491.1</v>
      </c>
      <c r="G1147" s="236" t="n">
        <v>92702</v>
      </c>
      <c r="H1147" s="142" t="s">
        <v>2369</v>
      </c>
      <c r="I1147" s="95" t="s">
        <v>420</v>
      </c>
      <c r="J1147" s="95" t="s">
        <v>420</v>
      </c>
      <c r="K1147" s="95" t="s">
        <v>420</v>
      </c>
    </row>
    <row r="1148" customFormat="false" ht="25.3" hidden="false" customHeight="false" outlineLevel="0" collapsed="false">
      <c r="A1148" s="90" t="n">
        <f aca="false">A1147+1</f>
        <v>1144</v>
      </c>
      <c r="B1148" s="184" t="s">
        <v>6084</v>
      </c>
      <c r="C1148" s="290" t="s">
        <v>6085</v>
      </c>
      <c r="D1148" s="290" t="s">
        <v>6086</v>
      </c>
      <c r="E1148" s="244" t="s">
        <v>2445</v>
      </c>
      <c r="F1148" s="236" t="n">
        <v>61572.61</v>
      </c>
      <c r="G1148" s="236" t="n">
        <v>0</v>
      </c>
      <c r="H1148" s="142" t="s">
        <v>2369</v>
      </c>
      <c r="I1148" s="95" t="s">
        <v>420</v>
      </c>
      <c r="J1148" s="95" t="s">
        <v>420</v>
      </c>
      <c r="K1148" s="95" t="s">
        <v>420</v>
      </c>
    </row>
    <row r="1149" customFormat="false" ht="25.3" hidden="false" customHeight="false" outlineLevel="0" collapsed="false">
      <c r="A1149" s="90" t="n">
        <f aca="false">A1148+1</f>
        <v>1145</v>
      </c>
      <c r="B1149" s="184" t="s">
        <v>6087</v>
      </c>
      <c r="C1149" s="290" t="s">
        <v>6088</v>
      </c>
      <c r="D1149" s="290" t="s">
        <v>6089</v>
      </c>
      <c r="E1149" s="244" t="s">
        <v>2445</v>
      </c>
      <c r="F1149" s="236" t="n">
        <v>54000</v>
      </c>
      <c r="G1149" s="236" t="n">
        <v>0</v>
      </c>
      <c r="H1149" s="142" t="s">
        <v>2369</v>
      </c>
      <c r="I1149" s="95" t="s">
        <v>420</v>
      </c>
      <c r="J1149" s="95" t="s">
        <v>420</v>
      </c>
      <c r="K1149" s="95" t="s">
        <v>420</v>
      </c>
    </row>
    <row r="1150" customFormat="false" ht="25.3" hidden="false" customHeight="false" outlineLevel="0" collapsed="false">
      <c r="A1150" s="90" t="n">
        <f aca="false">A1149+1</f>
        <v>1146</v>
      </c>
      <c r="B1150" s="184" t="s">
        <v>6090</v>
      </c>
      <c r="C1150" s="290" t="s">
        <v>6091</v>
      </c>
      <c r="D1150" s="290" t="s">
        <v>6092</v>
      </c>
      <c r="E1150" s="244" t="s">
        <v>2445</v>
      </c>
      <c r="F1150" s="236" t="n">
        <v>87000</v>
      </c>
      <c r="G1150" s="236" t="n">
        <v>0</v>
      </c>
      <c r="H1150" s="142" t="s">
        <v>2369</v>
      </c>
      <c r="I1150" s="95" t="s">
        <v>420</v>
      </c>
      <c r="J1150" s="95" t="s">
        <v>420</v>
      </c>
      <c r="K1150" s="95" t="s">
        <v>420</v>
      </c>
    </row>
    <row r="1151" customFormat="false" ht="25.3" hidden="false" customHeight="false" outlineLevel="0" collapsed="false">
      <c r="A1151" s="90" t="n">
        <f aca="false">A1150+1</f>
        <v>1147</v>
      </c>
      <c r="B1151" s="184" t="s">
        <v>6093</v>
      </c>
      <c r="C1151" s="290" t="s">
        <v>6091</v>
      </c>
      <c r="D1151" s="290" t="s">
        <v>6094</v>
      </c>
      <c r="E1151" s="244" t="s">
        <v>2445</v>
      </c>
      <c r="F1151" s="236" t="n">
        <v>87000</v>
      </c>
      <c r="G1151" s="236" t="n">
        <v>0</v>
      </c>
      <c r="H1151" s="142" t="s">
        <v>2369</v>
      </c>
      <c r="I1151" s="95" t="s">
        <v>420</v>
      </c>
      <c r="J1151" s="95" t="s">
        <v>420</v>
      </c>
      <c r="K1151" s="95" t="s">
        <v>420</v>
      </c>
    </row>
    <row r="1152" customFormat="false" ht="25.3" hidden="false" customHeight="false" outlineLevel="0" collapsed="false">
      <c r="A1152" s="90" t="n">
        <f aca="false">A1151+1</f>
        <v>1148</v>
      </c>
      <c r="B1152" s="184" t="s">
        <v>6095</v>
      </c>
      <c r="C1152" s="290" t="s">
        <v>6091</v>
      </c>
      <c r="D1152" s="290" t="s">
        <v>6096</v>
      </c>
      <c r="E1152" s="244" t="s">
        <v>2445</v>
      </c>
      <c r="F1152" s="236" t="n">
        <v>87000</v>
      </c>
      <c r="G1152" s="236" t="n">
        <v>0</v>
      </c>
      <c r="H1152" s="142" t="s">
        <v>2369</v>
      </c>
      <c r="I1152" s="95" t="s">
        <v>420</v>
      </c>
      <c r="J1152" s="95" t="s">
        <v>420</v>
      </c>
      <c r="K1152" s="95" t="s">
        <v>420</v>
      </c>
    </row>
    <row r="1153" customFormat="false" ht="25.3" hidden="false" customHeight="false" outlineLevel="0" collapsed="false">
      <c r="A1153" s="90" t="n">
        <f aca="false">A1152+1</f>
        <v>1149</v>
      </c>
      <c r="B1153" s="184" t="s">
        <v>6097</v>
      </c>
      <c r="C1153" s="290" t="s">
        <v>6091</v>
      </c>
      <c r="D1153" s="290" t="s">
        <v>6098</v>
      </c>
      <c r="E1153" s="244" t="s">
        <v>2445</v>
      </c>
      <c r="F1153" s="236" t="n">
        <v>87000</v>
      </c>
      <c r="G1153" s="236" t="n">
        <v>0</v>
      </c>
      <c r="H1153" s="142" t="s">
        <v>2369</v>
      </c>
      <c r="I1153" s="95" t="s">
        <v>420</v>
      </c>
      <c r="J1153" s="95" t="s">
        <v>420</v>
      </c>
      <c r="K1153" s="95" t="s">
        <v>420</v>
      </c>
    </row>
    <row r="1154" customFormat="false" ht="25.3" hidden="false" customHeight="false" outlineLevel="0" collapsed="false">
      <c r="A1154" s="90" t="n">
        <f aca="false">A1153+1</f>
        <v>1150</v>
      </c>
      <c r="B1154" s="184" t="s">
        <v>6099</v>
      </c>
      <c r="C1154" s="290" t="s">
        <v>6091</v>
      </c>
      <c r="D1154" s="290" t="s">
        <v>6100</v>
      </c>
      <c r="E1154" s="244" t="s">
        <v>2445</v>
      </c>
      <c r="F1154" s="236" t="n">
        <v>87000</v>
      </c>
      <c r="G1154" s="236" t="n">
        <v>0</v>
      </c>
      <c r="H1154" s="142" t="s">
        <v>2369</v>
      </c>
      <c r="I1154" s="95" t="s">
        <v>420</v>
      </c>
      <c r="J1154" s="95" t="s">
        <v>420</v>
      </c>
      <c r="K1154" s="95" t="s">
        <v>420</v>
      </c>
    </row>
    <row r="1155" customFormat="false" ht="25.3" hidden="false" customHeight="false" outlineLevel="0" collapsed="false">
      <c r="A1155" s="90" t="n">
        <f aca="false">A1154+1</f>
        <v>1151</v>
      </c>
      <c r="B1155" s="184" t="s">
        <v>6101</v>
      </c>
      <c r="C1155" s="290" t="s">
        <v>6091</v>
      </c>
      <c r="D1155" s="290" t="s">
        <v>6102</v>
      </c>
      <c r="E1155" s="244" t="s">
        <v>2445</v>
      </c>
      <c r="F1155" s="236" t="n">
        <v>87000</v>
      </c>
      <c r="G1155" s="236" t="n">
        <v>0</v>
      </c>
      <c r="H1155" s="142" t="s">
        <v>2369</v>
      </c>
      <c r="I1155" s="95" t="s">
        <v>420</v>
      </c>
      <c r="J1155" s="95" t="s">
        <v>420</v>
      </c>
      <c r="K1155" s="95" t="s">
        <v>420</v>
      </c>
    </row>
    <row r="1156" customFormat="false" ht="25.3" hidden="false" customHeight="false" outlineLevel="0" collapsed="false">
      <c r="A1156" s="90" t="n">
        <f aca="false">A1155+1</f>
        <v>1152</v>
      </c>
      <c r="B1156" s="184" t="s">
        <v>6103</v>
      </c>
      <c r="C1156" s="290" t="s">
        <v>6104</v>
      </c>
      <c r="D1156" s="290" t="s">
        <v>6105</v>
      </c>
      <c r="E1156" s="244" t="s">
        <v>2445</v>
      </c>
      <c r="F1156" s="236" t="n">
        <v>75500</v>
      </c>
      <c r="G1156" s="236" t="n">
        <v>0</v>
      </c>
      <c r="H1156" s="142" t="s">
        <v>2369</v>
      </c>
      <c r="I1156" s="95" t="s">
        <v>420</v>
      </c>
      <c r="J1156" s="95" t="s">
        <v>420</v>
      </c>
      <c r="K1156" s="95" t="s">
        <v>420</v>
      </c>
    </row>
    <row r="1157" customFormat="false" ht="25.3" hidden="false" customHeight="false" outlineLevel="0" collapsed="false">
      <c r="A1157" s="90" t="n">
        <f aca="false">A1156+1</f>
        <v>1153</v>
      </c>
      <c r="B1157" s="184" t="s">
        <v>6106</v>
      </c>
      <c r="C1157" s="290" t="s">
        <v>6107</v>
      </c>
      <c r="D1157" s="290" t="s">
        <v>6108</v>
      </c>
      <c r="E1157" s="244" t="s">
        <v>2445</v>
      </c>
      <c r="F1157" s="236" t="n">
        <v>164690</v>
      </c>
      <c r="G1157" s="236" t="n">
        <v>142731.36</v>
      </c>
      <c r="H1157" s="142" t="s">
        <v>2369</v>
      </c>
      <c r="I1157" s="95" t="s">
        <v>420</v>
      </c>
      <c r="J1157" s="95" t="s">
        <v>420</v>
      </c>
      <c r="K1157" s="95" t="s">
        <v>420</v>
      </c>
    </row>
    <row r="1158" customFormat="false" ht="25.3" hidden="false" customHeight="false" outlineLevel="0" collapsed="false">
      <c r="A1158" s="90" t="n">
        <f aca="false">A1157+1</f>
        <v>1154</v>
      </c>
      <c r="B1158" s="184" t="s">
        <v>6109</v>
      </c>
      <c r="C1158" s="290" t="s">
        <v>6110</v>
      </c>
      <c r="D1158" s="290" t="s">
        <v>6111</v>
      </c>
      <c r="E1158" s="244" t="s">
        <v>2445</v>
      </c>
      <c r="F1158" s="236" t="n">
        <v>66390</v>
      </c>
      <c r="G1158" s="236" t="n">
        <v>0</v>
      </c>
      <c r="H1158" s="142" t="s">
        <v>2369</v>
      </c>
      <c r="I1158" s="95" t="s">
        <v>420</v>
      </c>
      <c r="J1158" s="95" t="s">
        <v>420</v>
      </c>
      <c r="K1158" s="95" t="s">
        <v>420</v>
      </c>
    </row>
    <row r="1159" customFormat="false" ht="25.3" hidden="false" customHeight="false" outlineLevel="0" collapsed="false">
      <c r="A1159" s="90" t="n">
        <f aca="false">A1158+1</f>
        <v>1155</v>
      </c>
      <c r="B1159" s="184" t="s">
        <v>6112</v>
      </c>
      <c r="C1159" s="290" t="s">
        <v>6113</v>
      </c>
      <c r="D1159" s="290" t="s">
        <v>6114</v>
      </c>
      <c r="E1159" s="244" t="s">
        <v>2445</v>
      </c>
      <c r="F1159" s="236" t="n">
        <v>74230</v>
      </c>
      <c r="G1159" s="236" t="n">
        <v>74230</v>
      </c>
      <c r="H1159" s="142" t="s">
        <v>2369</v>
      </c>
      <c r="I1159" s="95" t="s">
        <v>420</v>
      </c>
      <c r="J1159" s="95" t="s">
        <v>420</v>
      </c>
      <c r="K1159" s="95" t="s">
        <v>420</v>
      </c>
    </row>
    <row r="1160" customFormat="false" ht="25.3" hidden="false" customHeight="false" outlineLevel="0" collapsed="false">
      <c r="A1160" s="90" t="n">
        <f aca="false">A1159+1</f>
        <v>1156</v>
      </c>
      <c r="B1160" s="184" t="s">
        <v>6115</v>
      </c>
      <c r="C1160" s="290" t="s">
        <v>6116</v>
      </c>
      <c r="D1160" s="290" t="s">
        <v>6117</v>
      </c>
      <c r="E1160" s="244" t="s">
        <v>2445</v>
      </c>
      <c r="F1160" s="236" t="n">
        <v>454379</v>
      </c>
      <c r="G1160" s="236" t="n">
        <v>454379</v>
      </c>
      <c r="H1160" s="142" t="s">
        <v>2369</v>
      </c>
      <c r="I1160" s="95" t="s">
        <v>420</v>
      </c>
      <c r="J1160" s="95" t="s">
        <v>420</v>
      </c>
      <c r="K1160" s="95" t="s">
        <v>420</v>
      </c>
    </row>
    <row r="1161" customFormat="false" ht="25.3" hidden="false" customHeight="false" outlineLevel="0" collapsed="false">
      <c r="A1161" s="90" t="n">
        <f aca="false">A1160+1</f>
        <v>1157</v>
      </c>
      <c r="B1161" s="184" t="s">
        <v>6118</v>
      </c>
      <c r="C1161" s="290" t="s">
        <v>6119</v>
      </c>
      <c r="D1161" s="290" t="s">
        <v>6120</v>
      </c>
      <c r="E1161" s="244" t="s">
        <v>2445</v>
      </c>
      <c r="F1161" s="236" t="n">
        <v>99600</v>
      </c>
      <c r="G1161" s="236" t="n">
        <v>0</v>
      </c>
      <c r="H1161" s="142" t="s">
        <v>2369</v>
      </c>
      <c r="I1161" s="95" t="s">
        <v>420</v>
      </c>
      <c r="J1161" s="95" t="s">
        <v>420</v>
      </c>
      <c r="K1161" s="95" t="s">
        <v>420</v>
      </c>
    </row>
    <row r="1162" customFormat="false" ht="25.3" hidden="false" customHeight="false" outlineLevel="0" collapsed="false">
      <c r="A1162" s="90" t="n">
        <f aca="false">A1161+1</f>
        <v>1158</v>
      </c>
      <c r="B1162" s="184" t="s">
        <v>6121</v>
      </c>
      <c r="C1162" s="290" t="s">
        <v>6122</v>
      </c>
      <c r="D1162" s="290" t="s">
        <v>6123</v>
      </c>
      <c r="E1162" s="244" t="s">
        <v>2445</v>
      </c>
      <c r="F1162" s="236" t="n">
        <v>269000</v>
      </c>
      <c r="G1162" s="236" t="n">
        <v>269000</v>
      </c>
      <c r="H1162" s="142" t="s">
        <v>2369</v>
      </c>
      <c r="I1162" s="95" t="s">
        <v>420</v>
      </c>
      <c r="J1162" s="95" t="s">
        <v>420</v>
      </c>
      <c r="K1162" s="95" t="s">
        <v>420</v>
      </c>
    </row>
    <row r="1163" customFormat="false" ht="25.3" hidden="false" customHeight="false" outlineLevel="0" collapsed="false">
      <c r="A1163" s="90" t="n">
        <f aca="false">A1162+1</f>
        <v>1159</v>
      </c>
      <c r="B1163" s="184" t="s">
        <v>6124</v>
      </c>
      <c r="C1163" s="290" t="s">
        <v>6125</v>
      </c>
      <c r="D1163" s="290" t="s">
        <v>6126</v>
      </c>
      <c r="E1163" s="244" t="s">
        <v>2445</v>
      </c>
      <c r="F1163" s="236" t="n">
        <v>110500</v>
      </c>
      <c r="G1163" s="236" t="n">
        <v>103133.32</v>
      </c>
      <c r="H1163" s="142" t="s">
        <v>2369</v>
      </c>
      <c r="I1163" s="95" t="s">
        <v>420</v>
      </c>
      <c r="J1163" s="95" t="s">
        <v>420</v>
      </c>
      <c r="K1163" s="95" t="s">
        <v>420</v>
      </c>
    </row>
    <row r="1164" s="245" customFormat="true" ht="35.25" hidden="false" customHeight="true" outlineLevel="0" collapsed="false">
      <c r="A1164" s="90" t="n">
        <f aca="false">A1163+1</f>
        <v>1160</v>
      </c>
      <c r="B1164" s="184" t="s">
        <v>6127</v>
      </c>
      <c r="C1164" s="284" t="s">
        <v>6128</v>
      </c>
      <c r="D1164" s="234" t="s">
        <v>6129</v>
      </c>
      <c r="E1164" s="142" t="s">
        <v>6130</v>
      </c>
      <c r="F1164" s="236" t="n">
        <v>150197</v>
      </c>
      <c r="G1164" s="236" t="n">
        <v>82608.44</v>
      </c>
      <c r="H1164" s="142" t="s">
        <v>2369</v>
      </c>
      <c r="I1164" s="95" t="s">
        <v>420</v>
      </c>
      <c r="J1164" s="95" t="s">
        <v>420</v>
      </c>
      <c r="K1164" s="95" t="s">
        <v>420</v>
      </c>
    </row>
    <row r="1165" s="245" customFormat="true" ht="35.25" hidden="false" customHeight="true" outlineLevel="0" collapsed="false">
      <c r="A1165" s="90" t="n">
        <f aca="false">A1164+1</f>
        <v>1161</v>
      </c>
      <c r="B1165" s="184" t="s">
        <v>6131</v>
      </c>
      <c r="C1165" s="284" t="s">
        <v>6132</v>
      </c>
      <c r="D1165" s="234" t="s">
        <v>6133</v>
      </c>
      <c r="E1165" s="142" t="s">
        <v>6130</v>
      </c>
      <c r="F1165" s="236" t="n">
        <v>98178</v>
      </c>
      <c r="G1165" s="236" t="n">
        <v>0</v>
      </c>
      <c r="H1165" s="142" t="s">
        <v>2369</v>
      </c>
      <c r="I1165" s="95" t="s">
        <v>420</v>
      </c>
      <c r="J1165" s="95" t="s">
        <v>420</v>
      </c>
      <c r="K1165" s="95" t="s">
        <v>420</v>
      </c>
    </row>
    <row r="1166" s="245" customFormat="true" ht="35.25" hidden="false" customHeight="true" outlineLevel="0" collapsed="false">
      <c r="A1166" s="90" t="n">
        <f aca="false">A1165+1</f>
        <v>1162</v>
      </c>
      <c r="B1166" s="184" t="s">
        <v>6134</v>
      </c>
      <c r="C1166" s="284" t="s">
        <v>6135</v>
      </c>
      <c r="D1166" s="234" t="s">
        <v>6136</v>
      </c>
      <c r="E1166" s="142" t="s">
        <v>6130</v>
      </c>
      <c r="F1166" s="236" t="n">
        <v>103000</v>
      </c>
      <c r="G1166" s="236" t="n">
        <v>78966.76</v>
      </c>
      <c r="H1166" s="142" t="s">
        <v>2369</v>
      </c>
      <c r="I1166" s="95" t="s">
        <v>420</v>
      </c>
      <c r="J1166" s="95" t="s">
        <v>420</v>
      </c>
      <c r="K1166" s="95" t="s">
        <v>420</v>
      </c>
    </row>
    <row r="1167" s="245" customFormat="true" ht="35.25" hidden="false" customHeight="true" outlineLevel="0" collapsed="false">
      <c r="A1167" s="90" t="n">
        <f aca="false">A1166+1</f>
        <v>1163</v>
      </c>
      <c r="B1167" s="184" t="s">
        <v>6137</v>
      </c>
      <c r="C1167" s="284" t="s">
        <v>6138</v>
      </c>
      <c r="D1167" s="234" t="s">
        <v>6139</v>
      </c>
      <c r="E1167" s="142" t="s">
        <v>6130</v>
      </c>
      <c r="F1167" s="236" t="n">
        <v>62175.74</v>
      </c>
      <c r="G1167" s="126" t="n">
        <v>0</v>
      </c>
      <c r="H1167" s="142" t="s">
        <v>2369</v>
      </c>
      <c r="I1167" s="95" t="s">
        <v>420</v>
      </c>
      <c r="J1167" s="95" t="s">
        <v>420</v>
      </c>
      <c r="K1167" s="95" t="s">
        <v>420</v>
      </c>
    </row>
    <row r="1168" s="287" customFormat="true" ht="34.5" hidden="false" customHeight="true" outlineLevel="0" collapsed="false">
      <c r="A1168" s="90" t="n">
        <f aca="false">A1167+1</f>
        <v>1164</v>
      </c>
      <c r="B1168" s="184" t="s">
        <v>6140</v>
      </c>
      <c r="C1168" s="341" t="s">
        <v>6141</v>
      </c>
      <c r="D1168" s="342" t="s">
        <v>6142</v>
      </c>
      <c r="E1168" s="142" t="s">
        <v>6143</v>
      </c>
      <c r="F1168" s="236" t="n">
        <v>52950</v>
      </c>
      <c r="G1168" s="236" t="n">
        <v>0</v>
      </c>
      <c r="H1168" s="142" t="s">
        <v>2369</v>
      </c>
      <c r="I1168" s="95" t="s">
        <v>420</v>
      </c>
      <c r="J1168" s="95" t="s">
        <v>420</v>
      </c>
      <c r="K1168" s="95" t="s">
        <v>420</v>
      </c>
    </row>
    <row r="1169" s="287" customFormat="true" ht="34.5" hidden="false" customHeight="true" outlineLevel="0" collapsed="false">
      <c r="A1169" s="90" t="n">
        <f aca="false">A1168+1</f>
        <v>1165</v>
      </c>
      <c r="B1169" s="184" t="s">
        <v>6144</v>
      </c>
      <c r="C1169" s="341" t="s">
        <v>6145</v>
      </c>
      <c r="D1169" s="343" t="s">
        <v>6146</v>
      </c>
      <c r="E1169" s="142" t="s">
        <v>6143</v>
      </c>
      <c r="F1169" s="236" t="n">
        <v>64999</v>
      </c>
      <c r="G1169" s="126" t="n">
        <v>0</v>
      </c>
      <c r="H1169" s="142" t="s">
        <v>2369</v>
      </c>
      <c r="I1169" s="95" t="s">
        <v>420</v>
      </c>
      <c r="J1169" s="95" t="s">
        <v>420</v>
      </c>
      <c r="K1169" s="95" t="s">
        <v>420</v>
      </c>
    </row>
    <row r="1170" s="287" customFormat="true" ht="50.25" hidden="false" customHeight="true" outlineLevel="0" collapsed="false">
      <c r="A1170" s="90" t="n">
        <f aca="false">A1169+1</f>
        <v>1166</v>
      </c>
      <c r="B1170" s="184" t="s">
        <v>6147</v>
      </c>
      <c r="C1170" s="341" t="s">
        <v>6148</v>
      </c>
      <c r="D1170" s="343" t="s">
        <v>6149</v>
      </c>
      <c r="E1170" s="142" t="s">
        <v>6143</v>
      </c>
      <c r="F1170" s="236" t="n">
        <v>154999</v>
      </c>
      <c r="G1170" s="126" t="n">
        <v>135903.96</v>
      </c>
      <c r="H1170" s="142" t="s">
        <v>2369</v>
      </c>
      <c r="I1170" s="95" t="s">
        <v>420</v>
      </c>
      <c r="J1170" s="95" t="s">
        <v>420</v>
      </c>
      <c r="K1170" s="95" t="s">
        <v>420</v>
      </c>
    </row>
    <row r="1171" s="287" customFormat="true" ht="51" hidden="false" customHeight="true" outlineLevel="0" collapsed="false">
      <c r="A1171" s="90" t="n">
        <f aca="false">A1170+1</f>
        <v>1167</v>
      </c>
      <c r="B1171" s="184" t="s">
        <v>6150</v>
      </c>
      <c r="C1171" s="341" t="s">
        <v>6151</v>
      </c>
      <c r="D1171" s="343" t="s">
        <v>6152</v>
      </c>
      <c r="E1171" s="142" t="s">
        <v>6143</v>
      </c>
      <c r="F1171" s="236" t="n">
        <v>107474.58</v>
      </c>
      <c r="G1171" s="126" t="n">
        <v>107474.58</v>
      </c>
      <c r="H1171" s="142" t="s">
        <v>2369</v>
      </c>
      <c r="I1171" s="95" t="s">
        <v>420</v>
      </c>
      <c r="J1171" s="95" t="s">
        <v>420</v>
      </c>
      <c r="K1171" s="95" t="s">
        <v>420</v>
      </c>
    </row>
    <row r="1172" s="287" customFormat="true" ht="42.75" hidden="false" customHeight="true" outlineLevel="0" collapsed="false">
      <c r="A1172" s="90" t="n">
        <f aca="false">A1171+1</f>
        <v>1168</v>
      </c>
      <c r="B1172" s="184" t="s">
        <v>6153</v>
      </c>
      <c r="C1172" s="341" t="s">
        <v>6154</v>
      </c>
      <c r="D1172" s="343" t="s">
        <v>6155</v>
      </c>
      <c r="E1172" s="142" t="s">
        <v>6143</v>
      </c>
      <c r="F1172" s="236" t="n">
        <v>274442.62</v>
      </c>
      <c r="G1172" s="126" t="n">
        <v>274442.62</v>
      </c>
      <c r="H1172" s="142" t="s">
        <v>2369</v>
      </c>
      <c r="I1172" s="95" t="s">
        <v>420</v>
      </c>
      <c r="J1172" s="95" t="s">
        <v>420</v>
      </c>
      <c r="K1172" s="95" t="s">
        <v>420</v>
      </c>
    </row>
    <row r="1173" s="287" customFormat="true" ht="34.5" hidden="false" customHeight="true" outlineLevel="0" collapsed="false">
      <c r="A1173" s="90" t="n">
        <f aca="false">A1172+1</f>
        <v>1169</v>
      </c>
      <c r="B1173" s="184" t="s">
        <v>6156</v>
      </c>
      <c r="C1173" s="341" t="s">
        <v>6151</v>
      </c>
      <c r="D1173" s="343" t="s">
        <v>6157</v>
      </c>
      <c r="E1173" s="142" t="s">
        <v>6143</v>
      </c>
      <c r="F1173" s="236" t="n">
        <v>107474.58</v>
      </c>
      <c r="G1173" s="126" t="n">
        <v>107474.58</v>
      </c>
      <c r="H1173" s="142" t="s">
        <v>2369</v>
      </c>
      <c r="I1173" s="95" t="s">
        <v>420</v>
      </c>
      <c r="J1173" s="95" t="s">
        <v>420</v>
      </c>
      <c r="K1173" s="95" t="s">
        <v>420</v>
      </c>
    </row>
    <row r="1174" s="287" customFormat="true" ht="34.5" hidden="false" customHeight="true" outlineLevel="0" collapsed="false">
      <c r="A1174" s="90" t="n">
        <f aca="false">A1173+1</f>
        <v>1170</v>
      </c>
      <c r="B1174" s="184" t="s">
        <v>6158</v>
      </c>
      <c r="C1174" s="341" t="s">
        <v>6159</v>
      </c>
      <c r="D1174" s="343" t="s">
        <v>6160</v>
      </c>
      <c r="E1174" s="142" t="s">
        <v>6143</v>
      </c>
      <c r="F1174" s="236" t="n">
        <v>242874.24</v>
      </c>
      <c r="G1174" s="126" t="n">
        <v>242874.24</v>
      </c>
      <c r="H1174" s="142" t="s">
        <v>2369</v>
      </c>
      <c r="I1174" s="95" t="s">
        <v>420</v>
      </c>
      <c r="J1174" s="95" t="s">
        <v>420</v>
      </c>
      <c r="K1174" s="95" t="s">
        <v>420</v>
      </c>
    </row>
    <row r="1175" s="287" customFormat="true" ht="51" hidden="false" customHeight="true" outlineLevel="0" collapsed="false">
      <c r="A1175" s="90" t="n">
        <f aca="false">A1174+1</f>
        <v>1171</v>
      </c>
      <c r="B1175" s="184" t="s">
        <v>6161</v>
      </c>
      <c r="C1175" s="341" t="s">
        <v>6162</v>
      </c>
      <c r="D1175" s="343" t="s">
        <v>6163</v>
      </c>
      <c r="E1175" s="142" t="s">
        <v>6143</v>
      </c>
      <c r="F1175" s="236" t="n">
        <v>56921.47</v>
      </c>
      <c r="G1175" s="126" t="n">
        <v>0</v>
      </c>
      <c r="H1175" s="142" t="s">
        <v>2369</v>
      </c>
      <c r="I1175" s="95" t="s">
        <v>420</v>
      </c>
      <c r="J1175" s="95" t="s">
        <v>420</v>
      </c>
      <c r="K1175" s="95" t="s">
        <v>420</v>
      </c>
    </row>
    <row r="1176" s="287" customFormat="true" ht="34.5" hidden="false" customHeight="true" outlineLevel="0" collapsed="false">
      <c r="A1176" s="90" t="n">
        <f aca="false">A1175+1</f>
        <v>1172</v>
      </c>
      <c r="B1176" s="184" t="s">
        <v>6164</v>
      </c>
      <c r="C1176" s="341" t="s">
        <v>6165</v>
      </c>
      <c r="D1176" s="343" t="s">
        <v>6166</v>
      </c>
      <c r="E1176" s="142" t="s">
        <v>6143</v>
      </c>
      <c r="F1176" s="236" t="n">
        <v>1291953</v>
      </c>
      <c r="G1176" s="126" t="n">
        <v>1291953</v>
      </c>
      <c r="H1176" s="142" t="s">
        <v>2369</v>
      </c>
      <c r="I1176" s="95" t="s">
        <v>420</v>
      </c>
      <c r="J1176" s="95" t="s">
        <v>420</v>
      </c>
      <c r="K1176" s="95" t="s">
        <v>420</v>
      </c>
    </row>
    <row r="1177" s="287" customFormat="true" ht="34.5" hidden="false" customHeight="true" outlineLevel="0" collapsed="false">
      <c r="A1177" s="90" t="n">
        <f aca="false">A1176+1</f>
        <v>1173</v>
      </c>
      <c r="B1177" s="184" t="s">
        <v>6167</v>
      </c>
      <c r="C1177" s="341" t="s">
        <v>6162</v>
      </c>
      <c r="D1177" s="343" t="s">
        <v>6168</v>
      </c>
      <c r="E1177" s="142" t="s">
        <v>6143</v>
      </c>
      <c r="F1177" s="236" t="n">
        <v>56921.47</v>
      </c>
      <c r="G1177" s="126" t="n">
        <v>0</v>
      </c>
      <c r="H1177" s="142" t="s">
        <v>2369</v>
      </c>
      <c r="I1177" s="95" t="s">
        <v>420</v>
      </c>
      <c r="J1177" s="95" t="s">
        <v>420</v>
      </c>
      <c r="K1177" s="95" t="s">
        <v>420</v>
      </c>
    </row>
    <row r="1178" s="287" customFormat="true" ht="34.5" hidden="false" customHeight="true" outlineLevel="0" collapsed="false">
      <c r="A1178" s="90" t="n">
        <f aca="false">A1177+1</f>
        <v>1174</v>
      </c>
      <c r="B1178" s="184" t="s">
        <v>6169</v>
      </c>
      <c r="C1178" s="341" t="s">
        <v>6170</v>
      </c>
      <c r="D1178" s="343" t="s">
        <v>6171</v>
      </c>
      <c r="E1178" s="142" t="s">
        <v>6143</v>
      </c>
      <c r="F1178" s="236" t="n">
        <v>55710.01</v>
      </c>
      <c r="G1178" s="126" t="n">
        <v>0</v>
      </c>
      <c r="H1178" s="142" t="s">
        <v>2369</v>
      </c>
      <c r="I1178" s="95" t="s">
        <v>420</v>
      </c>
      <c r="J1178" s="95" t="s">
        <v>420</v>
      </c>
      <c r="K1178" s="95" t="s">
        <v>420</v>
      </c>
    </row>
    <row r="1179" s="287" customFormat="true" ht="51" hidden="false" customHeight="true" outlineLevel="0" collapsed="false">
      <c r="A1179" s="90" t="n">
        <f aca="false">A1178+1</f>
        <v>1175</v>
      </c>
      <c r="B1179" s="184" t="s">
        <v>6172</v>
      </c>
      <c r="C1179" s="341" t="s">
        <v>6173</v>
      </c>
      <c r="D1179" s="343" t="s">
        <v>6174</v>
      </c>
      <c r="E1179" s="142" t="s">
        <v>6143</v>
      </c>
      <c r="F1179" s="236" t="n">
        <v>381366.63</v>
      </c>
      <c r="G1179" s="126" t="n">
        <v>381366.63</v>
      </c>
      <c r="H1179" s="142" t="s">
        <v>2369</v>
      </c>
      <c r="I1179" s="95" t="s">
        <v>420</v>
      </c>
      <c r="J1179" s="95" t="s">
        <v>420</v>
      </c>
      <c r="K1179" s="95" t="s">
        <v>420</v>
      </c>
    </row>
    <row r="1180" s="287" customFormat="true" ht="34.5" hidden="false" customHeight="true" outlineLevel="0" collapsed="false">
      <c r="A1180" s="90" t="n">
        <f aca="false">A1179+1</f>
        <v>1176</v>
      </c>
      <c r="B1180" s="184" t="s">
        <v>6175</v>
      </c>
      <c r="C1180" s="341" t="s">
        <v>6176</v>
      </c>
      <c r="D1180" s="343" t="s">
        <v>6177</v>
      </c>
      <c r="E1180" s="142" t="s">
        <v>6143</v>
      </c>
      <c r="F1180" s="236" t="n">
        <v>56619.66</v>
      </c>
      <c r="G1180" s="126" t="n">
        <v>0</v>
      </c>
      <c r="H1180" s="142" t="s">
        <v>2369</v>
      </c>
      <c r="I1180" s="95" t="s">
        <v>420</v>
      </c>
      <c r="J1180" s="95" t="s">
        <v>420</v>
      </c>
      <c r="K1180" s="95" t="s">
        <v>420</v>
      </c>
    </row>
    <row r="1181" s="287" customFormat="true" ht="34.5" hidden="false" customHeight="true" outlineLevel="0" collapsed="false">
      <c r="A1181" s="90" t="n">
        <f aca="false">A1180+1</f>
        <v>1177</v>
      </c>
      <c r="B1181" s="184" t="s">
        <v>6178</v>
      </c>
      <c r="C1181" s="341" t="s">
        <v>6162</v>
      </c>
      <c r="D1181" s="343" t="s">
        <v>6179</v>
      </c>
      <c r="E1181" s="142" t="s">
        <v>6143</v>
      </c>
      <c r="F1181" s="236" t="n">
        <v>56921.47</v>
      </c>
      <c r="G1181" s="126" t="n">
        <v>0</v>
      </c>
      <c r="H1181" s="142" t="s">
        <v>2369</v>
      </c>
      <c r="I1181" s="95" t="s">
        <v>420</v>
      </c>
      <c r="J1181" s="95" t="s">
        <v>420</v>
      </c>
      <c r="K1181" s="95" t="s">
        <v>420</v>
      </c>
    </row>
    <row r="1182" s="287" customFormat="true" ht="34.5" hidden="false" customHeight="true" outlineLevel="0" collapsed="false">
      <c r="A1182" s="90" t="n">
        <f aca="false">A1181+1</f>
        <v>1178</v>
      </c>
      <c r="B1182" s="184" t="s">
        <v>6180</v>
      </c>
      <c r="C1182" s="341" t="s">
        <v>6181</v>
      </c>
      <c r="D1182" s="343" t="s">
        <v>6182</v>
      </c>
      <c r="E1182" s="142" t="s">
        <v>6143</v>
      </c>
      <c r="F1182" s="236" t="n">
        <v>4661181.58</v>
      </c>
      <c r="G1182" s="236" t="n">
        <v>4661181.58</v>
      </c>
      <c r="H1182" s="142" t="s">
        <v>2369</v>
      </c>
      <c r="I1182" s="95" t="s">
        <v>420</v>
      </c>
      <c r="J1182" s="95" t="s">
        <v>420</v>
      </c>
      <c r="K1182" s="95" t="s">
        <v>420</v>
      </c>
    </row>
    <row r="1183" s="287" customFormat="true" ht="51" hidden="false" customHeight="true" outlineLevel="0" collapsed="false">
      <c r="A1183" s="90" t="n">
        <f aca="false">A1182+1</f>
        <v>1179</v>
      </c>
      <c r="B1183" s="184" t="s">
        <v>6183</v>
      </c>
      <c r="C1183" s="341" t="s">
        <v>6173</v>
      </c>
      <c r="D1183" s="343" t="s">
        <v>6184</v>
      </c>
      <c r="E1183" s="142" t="s">
        <v>6143</v>
      </c>
      <c r="F1183" s="236" t="n">
        <v>381366.63</v>
      </c>
      <c r="G1183" s="236" t="n">
        <v>381366.63</v>
      </c>
      <c r="H1183" s="142" t="s">
        <v>2369</v>
      </c>
      <c r="I1183" s="95" t="s">
        <v>420</v>
      </c>
      <c r="J1183" s="95" t="s">
        <v>420</v>
      </c>
      <c r="K1183" s="95" t="s">
        <v>420</v>
      </c>
    </row>
    <row r="1184" s="287" customFormat="true" ht="34.5" hidden="false" customHeight="true" outlineLevel="0" collapsed="false">
      <c r="A1184" s="90" t="n">
        <f aca="false">A1183+1</f>
        <v>1180</v>
      </c>
      <c r="B1184" s="184" t="s">
        <v>6185</v>
      </c>
      <c r="C1184" s="341" t="s">
        <v>6186</v>
      </c>
      <c r="D1184" s="343" t="s">
        <v>6187</v>
      </c>
      <c r="E1184" s="142" t="s">
        <v>6143</v>
      </c>
      <c r="F1184" s="236" t="n">
        <v>80925.94</v>
      </c>
      <c r="G1184" s="126" t="n">
        <v>0</v>
      </c>
      <c r="H1184" s="142" t="s">
        <v>2369</v>
      </c>
      <c r="I1184" s="95" t="s">
        <v>420</v>
      </c>
      <c r="J1184" s="95" t="s">
        <v>420</v>
      </c>
      <c r="K1184" s="95" t="s">
        <v>420</v>
      </c>
    </row>
    <row r="1185" s="287" customFormat="true" ht="34.5" hidden="false" customHeight="true" outlineLevel="0" collapsed="false">
      <c r="A1185" s="90" t="n">
        <f aca="false">A1184+1</f>
        <v>1181</v>
      </c>
      <c r="B1185" s="184" t="s">
        <v>6188</v>
      </c>
      <c r="C1185" s="341" t="s">
        <v>6186</v>
      </c>
      <c r="D1185" s="343" t="s">
        <v>6189</v>
      </c>
      <c r="E1185" s="142" t="s">
        <v>6143</v>
      </c>
      <c r="F1185" s="236" t="n">
        <v>80925.94</v>
      </c>
      <c r="G1185" s="236" t="n">
        <v>0</v>
      </c>
      <c r="H1185" s="142" t="s">
        <v>2369</v>
      </c>
      <c r="I1185" s="95" t="s">
        <v>420</v>
      </c>
      <c r="J1185" s="95" t="s">
        <v>420</v>
      </c>
      <c r="K1185" s="95" t="s">
        <v>420</v>
      </c>
    </row>
    <row r="1186" s="287" customFormat="true" ht="34.5" hidden="false" customHeight="true" outlineLevel="0" collapsed="false">
      <c r="A1186" s="90" t="n">
        <f aca="false">A1185+1</f>
        <v>1182</v>
      </c>
      <c r="B1186" s="184" t="s">
        <v>6190</v>
      </c>
      <c r="C1186" s="341" t="s">
        <v>6191</v>
      </c>
      <c r="D1186" s="343" t="s">
        <v>6192</v>
      </c>
      <c r="E1186" s="142" t="s">
        <v>6143</v>
      </c>
      <c r="F1186" s="236" t="n">
        <v>264504.52</v>
      </c>
      <c r="G1186" s="126" t="n">
        <v>264504.52</v>
      </c>
      <c r="H1186" s="142" t="s">
        <v>2369</v>
      </c>
      <c r="I1186" s="95" t="s">
        <v>420</v>
      </c>
      <c r="J1186" s="95" t="s">
        <v>420</v>
      </c>
      <c r="K1186" s="95" t="s">
        <v>420</v>
      </c>
    </row>
    <row r="1187" s="287" customFormat="true" ht="51" hidden="false" customHeight="true" outlineLevel="0" collapsed="false">
      <c r="A1187" s="90" t="n">
        <f aca="false">A1186+1</f>
        <v>1183</v>
      </c>
      <c r="B1187" s="184" t="s">
        <v>6193</v>
      </c>
      <c r="C1187" s="341" t="s">
        <v>6194</v>
      </c>
      <c r="D1187" s="343" t="s">
        <v>6195</v>
      </c>
      <c r="E1187" s="142" t="s">
        <v>6143</v>
      </c>
      <c r="F1187" s="236" t="n">
        <v>850847.45</v>
      </c>
      <c r="G1187" s="236" t="n">
        <v>850847.45</v>
      </c>
      <c r="H1187" s="142" t="s">
        <v>2369</v>
      </c>
      <c r="I1187" s="95" t="s">
        <v>420</v>
      </c>
      <c r="J1187" s="95" t="s">
        <v>420</v>
      </c>
      <c r="K1187" s="95" t="s">
        <v>420</v>
      </c>
    </row>
    <row r="1188" s="287" customFormat="true" ht="34.5" hidden="false" customHeight="true" outlineLevel="0" collapsed="false">
      <c r="A1188" s="90" t="n">
        <f aca="false">A1187+1</f>
        <v>1184</v>
      </c>
      <c r="B1188" s="184" t="s">
        <v>6196</v>
      </c>
      <c r="C1188" s="341" t="s">
        <v>6173</v>
      </c>
      <c r="D1188" s="343" t="s">
        <v>6197</v>
      </c>
      <c r="E1188" s="142" t="s">
        <v>6143</v>
      </c>
      <c r="F1188" s="236" t="n">
        <v>381366.63</v>
      </c>
      <c r="G1188" s="126" t="n">
        <v>381366.63</v>
      </c>
      <c r="H1188" s="142" t="s">
        <v>2369</v>
      </c>
      <c r="I1188" s="95" t="s">
        <v>420</v>
      </c>
      <c r="J1188" s="95" t="s">
        <v>420</v>
      </c>
      <c r="K1188" s="95" t="s">
        <v>420</v>
      </c>
    </row>
    <row r="1189" s="287" customFormat="true" ht="34.5" hidden="false" customHeight="true" outlineLevel="0" collapsed="false">
      <c r="A1189" s="90" t="n">
        <f aca="false">A1188+1</f>
        <v>1185</v>
      </c>
      <c r="B1189" s="184" t="s">
        <v>6198</v>
      </c>
      <c r="C1189" s="341" t="s">
        <v>6199</v>
      </c>
      <c r="D1189" s="343" t="s">
        <v>6200</v>
      </c>
      <c r="E1189" s="142" t="s">
        <v>6143</v>
      </c>
      <c r="F1189" s="236" t="n">
        <v>148200</v>
      </c>
      <c r="G1189" s="126" t="n">
        <v>143260</v>
      </c>
      <c r="H1189" s="142" t="s">
        <v>2369</v>
      </c>
      <c r="I1189" s="95" t="s">
        <v>420</v>
      </c>
      <c r="J1189" s="95" t="s">
        <v>420</v>
      </c>
      <c r="K1189" s="95" t="s">
        <v>420</v>
      </c>
    </row>
    <row r="1190" s="287" customFormat="true" ht="52.5" hidden="false" customHeight="true" outlineLevel="0" collapsed="false">
      <c r="A1190" s="90" t="n">
        <f aca="false">A1189+1</f>
        <v>1186</v>
      </c>
      <c r="B1190" s="184" t="s">
        <v>6201</v>
      </c>
      <c r="C1190" s="341" t="s">
        <v>6202</v>
      </c>
      <c r="D1190" s="343" t="s">
        <v>6203</v>
      </c>
      <c r="E1190" s="142" t="s">
        <v>6143</v>
      </c>
      <c r="F1190" s="236" t="n">
        <v>149957.65</v>
      </c>
      <c r="G1190" s="126" t="n">
        <v>64981.45</v>
      </c>
      <c r="H1190" s="142" t="s">
        <v>2369</v>
      </c>
      <c r="I1190" s="95" t="s">
        <v>420</v>
      </c>
      <c r="J1190" s="95" t="s">
        <v>420</v>
      </c>
      <c r="K1190" s="95" t="s">
        <v>420</v>
      </c>
    </row>
    <row r="1191" s="287" customFormat="true" ht="36.75" hidden="false" customHeight="true" outlineLevel="0" collapsed="false">
      <c r="A1191" s="90" t="n">
        <f aca="false">A1190+1</f>
        <v>1187</v>
      </c>
      <c r="B1191" s="184" t="s">
        <v>6204</v>
      </c>
      <c r="C1191" s="341" t="s">
        <v>6205</v>
      </c>
      <c r="D1191" s="344" t="s">
        <v>6206</v>
      </c>
      <c r="E1191" s="142" t="s">
        <v>6143</v>
      </c>
      <c r="F1191" s="236" t="n">
        <v>62000</v>
      </c>
      <c r="G1191" s="126" t="n">
        <v>0</v>
      </c>
      <c r="H1191" s="142" t="s">
        <v>2369</v>
      </c>
      <c r="I1191" s="95" t="s">
        <v>420</v>
      </c>
      <c r="J1191" s="95" t="s">
        <v>420</v>
      </c>
      <c r="K1191" s="95" t="s">
        <v>420</v>
      </c>
    </row>
    <row r="1192" s="287" customFormat="true" ht="36.75" hidden="false" customHeight="true" outlineLevel="0" collapsed="false">
      <c r="A1192" s="90" t="n">
        <f aca="false">A1191+1</f>
        <v>1188</v>
      </c>
      <c r="B1192" s="184" t="s">
        <v>6207</v>
      </c>
      <c r="C1192" s="341" t="s">
        <v>6208</v>
      </c>
      <c r="D1192" s="344" t="s">
        <v>6209</v>
      </c>
      <c r="E1192" s="142" t="s">
        <v>6143</v>
      </c>
      <c r="F1192" s="236" t="n">
        <v>76850</v>
      </c>
      <c r="G1192" s="126" t="n">
        <v>0</v>
      </c>
      <c r="H1192" s="142" t="s">
        <v>2369</v>
      </c>
      <c r="I1192" s="95" t="s">
        <v>420</v>
      </c>
      <c r="J1192" s="95" t="s">
        <v>420</v>
      </c>
      <c r="K1192" s="95" t="s">
        <v>420</v>
      </c>
    </row>
    <row r="1193" s="287" customFormat="true" ht="36.75" hidden="false" customHeight="true" outlineLevel="0" collapsed="false">
      <c r="A1193" s="90" t="n">
        <f aca="false">A1192+1</f>
        <v>1189</v>
      </c>
      <c r="B1193" s="184" t="s">
        <v>6210</v>
      </c>
      <c r="C1193" s="341" t="s">
        <v>6208</v>
      </c>
      <c r="D1193" s="344" t="s">
        <v>6211</v>
      </c>
      <c r="E1193" s="142" t="s">
        <v>6143</v>
      </c>
      <c r="F1193" s="236" t="n">
        <v>76850</v>
      </c>
      <c r="G1193" s="236" t="n">
        <v>0</v>
      </c>
      <c r="H1193" s="142" t="s">
        <v>2369</v>
      </c>
      <c r="I1193" s="95" t="s">
        <v>420</v>
      </c>
      <c r="J1193" s="95" t="s">
        <v>420</v>
      </c>
      <c r="K1193" s="95" t="s">
        <v>420</v>
      </c>
    </row>
    <row r="1194" s="287" customFormat="true" ht="33.75" hidden="false" customHeight="true" outlineLevel="0" collapsed="false">
      <c r="A1194" s="90" t="n">
        <f aca="false">A1193+1</f>
        <v>1190</v>
      </c>
      <c r="B1194" s="184" t="s">
        <v>6212</v>
      </c>
      <c r="C1194" s="341" t="s">
        <v>6213</v>
      </c>
      <c r="D1194" s="343" t="s">
        <v>6214</v>
      </c>
      <c r="E1194" s="142" t="s">
        <v>6143</v>
      </c>
      <c r="F1194" s="236" t="n">
        <v>97643.7</v>
      </c>
      <c r="G1194" s="126" t="n">
        <v>0</v>
      </c>
      <c r="H1194" s="142" t="s">
        <v>2369</v>
      </c>
      <c r="I1194" s="95" t="s">
        <v>420</v>
      </c>
      <c r="J1194" s="95" t="s">
        <v>420</v>
      </c>
      <c r="K1194" s="95" t="s">
        <v>420</v>
      </c>
    </row>
    <row r="1195" s="287" customFormat="true" ht="33.75" hidden="false" customHeight="true" outlineLevel="0" collapsed="false">
      <c r="A1195" s="90" t="n">
        <f aca="false">A1194+1</f>
        <v>1191</v>
      </c>
      <c r="B1195" s="184" t="s">
        <v>6215</v>
      </c>
      <c r="C1195" s="341" t="s">
        <v>6213</v>
      </c>
      <c r="D1195" s="343" t="s">
        <v>6216</v>
      </c>
      <c r="E1195" s="142" t="s">
        <v>6143</v>
      </c>
      <c r="F1195" s="236" t="n">
        <v>97643.7</v>
      </c>
      <c r="G1195" s="126" t="n">
        <v>0</v>
      </c>
      <c r="H1195" s="142" t="s">
        <v>2369</v>
      </c>
      <c r="I1195" s="95" t="s">
        <v>420</v>
      </c>
      <c r="J1195" s="95" t="s">
        <v>420</v>
      </c>
      <c r="K1195" s="95" t="s">
        <v>420</v>
      </c>
    </row>
    <row r="1196" s="287" customFormat="true" ht="33.75" hidden="false" customHeight="true" outlineLevel="0" collapsed="false">
      <c r="A1196" s="90" t="n">
        <f aca="false">A1195+1</f>
        <v>1192</v>
      </c>
      <c r="B1196" s="184" t="s">
        <v>6217</v>
      </c>
      <c r="C1196" s="341" t="s">
        <v>6218</v>
      </c>
      <c r="D1196" s="343" t="s">
        <v>6219</v>
      </c>
      <c r="E1196" s="142" t="s">
        <v>6143</v>
      </c>
      <c r="F1196" s="236" t="n">
        <v>96970</v>
      </c>
      <c r="G1196" s="236" t="n">
        <v>0</v>
      </c>
      <c r="H1196" s="142" t="s">
        <v>2369</v>
      </c>
      <c r="I1196" s="95" t="s">
        <v>420</v>
      </c>
      <c r="J1196" s="95" t="s">
        <v>420</v>
      </c>
      <c r="K1196" s="95" t="s">
        <v>420</v>
      </c>
    </row>
    <row r="1197" s="287" customFormat="true" ht="32.25" hidden="false" customHeight="true" outlineLevel="0" collapsed="false">
      <c r="A1197" s="90" t="n">
        <f aca="false">A1196+1</f>
        <v>1193</v>
      </c>
      <c r="B1197" s="184" t="s">
        <v>6220</v>
      </c>
      <c r="C1197" s="341" t="s">
        <v>6221</v>
      </c>
      <c r="D1197" s="343" t="s">
        <v>6222</v>
      </c>
      <c r="E1197" s="142" t="s">
        <v>6143</v>
      </c>
      <c r="F1197" s="236" t="n">
        <v>65020</v>
      </c>
      <c r="G1197" s="126" t="n">
        <v>28175.56</v>
      </c>
      <c r="H1197" s="142" t="s">
        <v>2369</v>
      </c>
      <c r="I1197" s="95" t="s">
        <v>420</v>
      </c>
      <c r="J1197" s="95" t="s">
        <v>420</v>
      </c>
      <c r="K1197" s="95" t="s">
        <v>420</v>
      </c>
    </row>
    <row r="1198" s="287" customFormat="true" ht="32.25" hidden="false" customHeight="true" outlineLevel="0" collapsed="false">
      <c r="A1198" s="90" t="n">
        <f aca="false">A1197+1</f>
        <v>1194</v>
      </c>
      <c r="B1198" s="184" t="s">
        <v>6223</v>
      </c>
      <c r="C1198" s="341" t="s">
        <v>6224</v>
      </c>
      <c r="D1198" s="343" t="s">
        <v>6225</v>
      </c>
      <c r="E1198" s="142" t="s">
        <v>6143</v>
      </c>
      <c r="F1198" s="236" t="n">
        <v>99970</v>
      </c>
      <c r="G1198" s="126" t="n">
        <v>0</v>
      </c>
      <c r="H1198" s="142" t="s">
        <v>2369</v>
      </c>
      <c r="I1198" s="95" t="s">
        <v>420</v>
      </c>
      <c r="J1198" s="95" t="s">
        <v>420</v>
      </c>
      <c r="K1198" s="95" t="s">
        <v>420</v>
      </c>
    </row>
    <row r="1199" s="287" customFormat="true" ht="32.25" hidden="false" customHeight="true" outlineLevel="0" collapsed="false">
      <c r="A1199" s="90" t="n">
        <f aca="false">A1198+1</f>
        <v>1195</v>
      </c>
      <c r="B1199" s="184" t="s">
        <v>6226</v>
      </c>
      <c r="C1199" s="341" t="s">
        <v>6227</v>
      </c>
      <c r="D1199" s="343" t="s">
        <v>6228</v>
      </c>
      <c r="E1199" s="142" t="s">
        <v>6143</v>
      </c>
      <c r="F1199" s="236" t="n">
        <v>168560</v>
      </c>
      <c r="G1199" s="126" t="n">
        <v>73043.12</v>
      </c>
      <c r="H1199" s="142" t="s">
        <v>2369</v>
      </c>
      <c r="I1199" s="95" t="s">
        <v>420</v>
      </c>
      <c r="J1199" s="95" t="s">
        <v>420</v>
      </c>
      <c r="K1199" s="95" t="s">
        <v>420</v>
      </c>
    </row>
    <row r="1200" s="287" customFormat="true" ht="32.25" hidden="false" customHeight="true" outlineLevel="0" collapsed="false">
      <c r="A1200" s="90" t="n">
        <f aca="false">A1199+1</f>
        <v>1196</v>
      </c>
      <c r="B1200" s="184" t="s">
        <v>6229</v>
      </c>
      <c r="C1200" s="341" t="s">
        <v>6230</v>
      </c>
      <c r="D1200" s="343" t="s">
        <v>6231</v>
      </c>
      <c r="E1200" s="142" t="s">
        <v>6143</v>
      </c>
      <c r="F1200" s="236" t="n">
        <v>65020</v>
      </c>
      <c r="G1200" s="126" t="n">
        <v>28175.56</v>
      </c>
      <c r="H1200" s="142" t="s">
        <v>2369</v>
      </c>
      <c r="I1200" s="95" t="s">
        <v>420</v>
      </c>
      <c r="J1200" s="95" t="s">
        <v>420</v>
      </c>
      <c r="K1200" s="95" t="s">
        <v>420</v>
      </c>
    </row>
    <row r="1201" s="287" customFormat="true" ht="32.25" hidden="false" customHeight="true" outlineLevel="0" collapsed="false">
      <c r="A1201" s="90" t="n">
        <f aca="false">A1200+1</f>
        <v>1197</v>
      </c>
      <c r="B1201" s="184" t="s">
        <v>6232</v>
      </c>
      <c r="C1201" s="341" t="s">
        <v>6233</v>
      </c>
      <c r="D1201" s="343" t="s">
        <v>6234</v>
      </c>
      <c r="E1201" s="142" t="s">
        <v>6143</v>
      </c>
      <c r="F1201" s="236" t="n">
        <v>65020</v>
      </c>
      <c r="G1201" s="126" t="n">
        <v>28175.56</v>
      </c>
      <c r="H1201" s="142" t="s">
        <v>2369</v>
      </c>
      <c r="I1201" s="95" t="s">
        <v>420</v>
      </c>
      <c r="J1201" s="95" t="s">
        <v>420</v>
      </c>
      <c r="K1201" s="95" t="s">
        <v>420</v>
      </c>
    </row>
    <row r="1202" s="287" customFormat="true" ht="33" hidden="false" customHeight="true" outlineLevel="0" collapsed="false">
      <c r="A1202" s="90" t="n">
        <f aca="false">A1201+1</f>
        <v>1198</v>
      </c>
      <c r="B1202" s="184" t="s">
        <v>6235</v>
      </c>
      <c r="C1202" s="341" t="s">
        <v>6236</v>
      </c>
      <c r="D1202" s="343" t="s">
        <v>6237</v>
      </c>
      <c r="E1202" s="142" t="s">
        <v>6143</v>
      </c>
      <c r="F1202" s="236" t="n">
        <v>67400</v>
      </c>
      <c r="G1202" s="126" t="n">
        <v>0</v>
      </c>
      <c r="H1202" s="142" t="s">
        <v>2369</v>
      </c>
      <c r="I1202" s="95" t="s">
        <v>420</v>
      </c>
      <c r="J1202" s="95" t="s">
        <v>420</v>
      </c>
      <c r="K1202" s="95" t="s">
        <v>420</v>
      </c>
    </row>
    <row r="1203" s="287" customFormat="true" ht="33" hidden="false" customHeight="true" outlineLevel="0" collapsed="false">
      <c r="A1203" s="90" t="n">
        <f aca="false">A1202+1</f>
        <v>1199</v>
      </c>
      <c r="B1203" s="184" t="s">
        <v>6238</v>
      </c>
      <c r="C1203" s="341" t="s">
        <v>6239</v>
      </c>
      <c r="D1203" s="343" t="s">
        <v>6240</v>
      </c>
      <c r="E1203" s="142" t="s">
        <v>6143</v>
      </c>
      <c r="F1203" s="236" t="n">
        <v>105570</v>
      </c>
      <c r="G1203" s="126" t="n">
        <v>0</v>
      </c>
      <c r="H1203" s="142" t="s">
        <v>2369</v>
      </c>
      <c r="I1203" s="95" t="s">
        <v>420</v>
      </c>
      <c r="J1203" s="95" t="s">
        <v>420</v>
      </c>
      <c r="K1203" s="95" t="s">
        <v>420</v>
      </c>
    </row>
    <row r="1204" s="287" customFormat="true" ht="33" hidden="false" customHeight="true" outlineLevel="0" collapsed="false">
      <c r="A1204" s="90" t="n">
        <f aca="false">A1203+1</f>
        <v>1200</v>
      </c>
      <c r="B1204" s="184" t="s">
        <v>6241</v>
      </c>
      <c r="C1204" s="341" t="s">
        <v>6242</v>
      </c>
      <c r="D1204" s="343" t="s">
        <v>6243</v>
      </c>
      <c r="E1204" s="142" t="s">
        <v>6143</v>
      </c>
      <c r="F1204" s="236" t="n">
        <v>99870</v>
      </c>
      <c r="G1204" s="126" t="n">
        <v>0</v>
      </c>
      <c r="H1204" s="142" t="s">
        <v>2369</v>
      </c>
      <c r="I1204" s="95" t="s">
        <v>420</v>
      </c>
      <c r="J1204" s="95" t="s">
        <v>420</v>
      </c>
      <c r="K1204" s="95" t="s">
        <v>420</v>
      </c>
    </row>
    <row r="1205" s="287" customFormat="true" ht="33" hidden="false" customHeight="true" outlineLevel="0" collapsed="false">
      <c r="A1205" s="90" t="n">
        <f aca="false">A1204+1</f>
        <v>1201</v>
      </c>
      <c r="B1205" s="184" t="s">
        <v>6244</v>
      </c>
      <c r="C1205" s="341" t="s">
        <v>6245</v>
      </c>
      <c r="D1205" s="343" t="s">
        <v>6246</v>
      </c>
      <c r="E1205" s="142" t="s">
        <v>6143</v>
      </c>
      <c r="F1205" s="236" t="n">
        <v>83169</v>
      </c>
      <c r="G1205" s="126" t="n">
        <v>0</v>
      </c>
      <c r="H1205" s="142" t="s">
        <v>2369</v>
      </c>
      <c r="I1205" s="95" t="s">
        <v>420</v>
      </c>
      <c r="J1205" s="95" t="s">
        <v>420</v>
      </c>
      <c r="K1205" s="95" t="s">
        <v>420</v>
      </c>
    </row>
    <row r="1206" s="287" customFormat="true" ht="33" hidden="false" customHeight="true" outlineLevel="0" collapsed="false">
      <c r="A1206" s="90" t="n">
        <f aca="false">A1205+1</f>
        <v>1202</v>
      </c>
      <c r="B1206" s="184" t="s">
        <v>6247</v>
      </c>
      <c r="C1206" s="341" t="s">
        <v>6248</v>
      </c>
      <c r="D1206" s="343" t="s">
        <v>6249</v>
      </c>
      <c r="E1206" s="142" t="s">
        <v>6143</v>
      </c>
      <c r="F1206" s="236" t="n">
        <v>164193</v>
      </c>
      <c r="G1206" s="126" t="n">
        <v>32838.6</v>
      </c>
      <c r="H1206" s="142" t="s">
        <v>2369</v>
      </c>
      <c r="I1206" s="95" t="s">
        <v>420</v>
      </c>
      <c r="J1206" s="95" t="s">
        <v>420</v>
      </c>
      <c r="K1206" s="95" t="s">
        <v>420</v>
      </c>
    </row>
    <row r="1207" s="287" customFormat="true" ht="27.75" hidden="false" customHeight="true" outlineLevel="0" collapsed="false">
      <c r="A1207" s="90" t="n">
        <f aca="false">A1206+1</f>
        <v>1203</v>
      </c>
      <c r="B1207" s="184" t="s">
        <v>6250</v>
      </c>
      <c r="C1207" s="341" t="s">
        <v>6251</v>
      </c>
      <c r="D1207" s="343" t="s">
        <v>6252</v>
      </c>
      <c r="E1207" s="142" t="s">
        <v>6143</v>
      </c>
      <c r="F1207" s="236" t="n">
        <v>83591.45</v>
      </c>
      <c r="G1207" s="126" t="n">
        <v>0</v>
      </c>
      <c r="H1207" s="142" t="s">
        <v>2369</v>
      </c>
      <c r="I1207" s="95" t="s">
        <v>420</v>
      </c>
      <c r="J1207" s="95" t="s">
        <v>420</v>
      </c>
      <c r="K1207" s="95" t="s">
        <v>420</v>
      </c>
    </row>
    <row r="1208" s="287" customFormat="true" ht="27.75" hidden="false" customHeight="true" outlineLevel="0" collapsed="false">
      <c r="A1208" s="90" t="n">
        <f aca="false">A1207+1</f>
        <v>1204</v>
      </c>
      <c r="B1208" s="184" t="s">
        <v>6253</v>
      </c>
      <c r="C1208" s="341" t="s">
        <v>6205</v>
      </c>
      <c r="D1208" s="343" t="s">
        <v>6254</v>
      </c>
      <c r="E1208" s="142" t="s">
        <v>6143</v>
      </c>
      <c r="F1208" s="236" t="n">
        <v>62000</v>
      </c>
      <c r="G1208" s="126" t="n">
        <v>0</v>
      </c>
      <c r="H1208" s="142" t="s">
        <v>2369</v>
      </c>
      <c r="I1208" s="95" t="s">
        <v>420</v>
      </c>
      <c r="J1208" s="95" t="s">
        <v>420</v>
      </c>
      <c r="K1208" s="95" t="s">
        <v>420</v>
      </c>
    </row>
    <row r="1209" s="287" customFormat="true" ht="27.75" hidden="false" customHeight="true" outlineLevel="0" collapsed="false">
      <c r="A1209" s="90" t="n">
        <f aca="false">A1208+1</f>
        <v>1205</v>
      </c>
      <c r="B1209" s="184" t="s">
        <v>6255</v>
      </c>
      <c r="C1209" s="341" t="s">
        <v>6242</v>
      </c>
      <c r="D1209" s="343" t="s">
        <v>6256</v>
      </c>
      <c r="E1209" s="142" t="s">
        <v>6143</v>
      </c>
      <c r="F1209" s="236" t="n">
        <v>99870</v>
      </c>
      <c r="G1209" s="126" t="n">
        <v>0</v>
      </c>
      <c r="H1209" s="142" t="s">
        <v>2369</v>
      </c>
      <c r="I1209" s="95" t="s">
        <v>420</v>
      </c>
      <c r="J1209" s="95" t="s">
        <v>420</v>
      </c>
      <c r="K1209" s="95" t="s">
        <v>420</v>
      </c>
    </row>
    <row r="1210" s="287" customFormat="true" ht="27.75" hidden="false" customHeight="true" outlineLevel="0" collapsed="false">
      <c r="A1210" s="90" t="n">
        <f aca="false">A1209+1</f>
        <v>1206</v>
      </c>
      <c r="B1210" s="184" t="s">
        <v>6257</v>
      </c>
      <c r="C1210" s="341" t="s">
        <v>6236</v>
      </c>
      <c r="D1210" s="343" t="s">
        <v>6258</v>
      </c>
      <c r="E1210" s="142" t="s">
        <v>6143</v>
      </c>
      <c r="F1210" s="236" t="n">
        <v>67400</v>
      </c>
      <c r="G1210" s="126" t="n">
        <v>0</v>
      </c>
      <c r="H1210" s="142" t="s">
        <v>2369</v>
      </c>
      <c r="I1210" s="95" t="s">
        <v>420</v>
      </c>
      <c r="J1210" s="95" t="s">
        <v>420</v>
      </c>
      <c r="K1210" s="95" t="s">
        <v>420</v>
      </c>
    </row>
    <row r="1211" s="287" customFormat="true" ht="27.75" hidden="false" customHeight="true" outlineLevel="0" collapsed="false">
      <c r="A1211" s="90" t="n">
        <f aca="false">A1210+1</f>
        <v>1207</v>
      </c>
      <c r="B1211" s="184" t="s">
        <v>6259</v>
      </c>
      <c r="C1211" s="341" t="s">
        <v>6260</v>
      </c>
      <c r="D1211" s="343" t="s">
        <v>6261</v>
      </c>
      <c r="E1211" s="142" t="s">
        <v>6143</v>
      </c>
      <c r="F1211" s="236" t="n">
        <v>165420</v>
      </c>
      <c r="G1211" s="126" t="n">
        <v>71682</v>
      </c>
      <c r="H1211" s="142" t="s">
        <v>2369</v>
      </c>
      <c r="I1211" s="95" t="s">
        <v>420</v>
      </c>
      <c r="J1211" s="95" t="s">
        <v>420</v>
      </c>
      <c r="K1211" s="95" t="s">
        <v>420</v>
      </c>
    </row>
    <row r="1212" s="287" customFormat="true" ht="27.75" hidden="false" customHeight="true" outlineLevel="0" collapsed="false">
      <c r="A1212" s="90" t="n">
        <f aca="false">A1211+1</f>
        <v>1208</v>
      </c>
      <c r="B1212" s="184" t="s">
        <v>6262</v>
      </c>
      <c r="C1212" s="341" t="s">
        <v>6236</v>
      </c>
      <c r="D1212" s="343" t="s">
        <v>6263</v>
      </c>
      <c r="E1212" s="142" t="s">
        <v>6143</v>
      </c>
      <c r="F1212" s="236" t="n">
        <v>67400</v>
      </c>
      <c r="G1212" s="126" t="n">
        <v>0</v>
      </c>
      <c r="H1212" s="142" t="s">
        <v>2369</v>
      </c>
      <c r="I1212" s="95" t="s">
        <v>420</v>
      </c>
      <c r="J1212" s="95" t="s">
        <v>420</v>
      </c>
      <c r="K1212" s="95" t="s">
        <v>420</v>
      </c>
    </row>
    <row r="1213" s="287" customFormat="true" ht="27.75" hidden="false" customHeight="true" outlineLevel="0" collapsed="false">
      <c r="A1213" s="90" t="n">
        <f aca="false">A1212+1</f>
        <v>1209</v>
      </c>
      <c r="B1213" s="184" t="s">
        <v>6264</v>
      </c>
      <c r="C1213" s="341" t="s">
        <v>6236</v>
      </c>
      <c r="D1213" s="343" t="s">
        <v>6265</v>
      </c>
      <c r="E1213" s="142" t="s">
        <v>6143</v>
      </c>
      <c r="F1213" s="236" t="n">
        <v>67400</v>
      </c>
      <c r="G1213" s="126" t="n">
        <v>0</v>
      </c>
      <c r="H1213" s="142" t="s">
        <v>2369</v>
      </c>
      <c r="I1213" s="95" t="s">
        <v>420</v>
      </c>
      <c r="J1213" s="95" t="s">
        <v>420</v>
      </c>
      <c r="K1213" s="95" t="s">
        <v>420</v>
      </c>
    </row>
    <row r="1214" s="287" customFormat="true" ht="33" hidden="false" customHeight="true" outlineLevel="0" collapsed="false">
      <c r="A1214" s="90" t="n">
        <f aca="false">A1213+1</f>
        <v>1210</v>
      </c>
      <c r="B1214" s="184" t="s">
        <v>6266</v>
      </c>
      <c r="C1214" s="341" t="s">
        <v>6267</v>
      </c>
      <c r="D1214" s="343" t="s">
        <v>6268</v>
      </c>
      <c r="E1214" s="142" t="s">
        <v>6143</v>
      </c>
      <c r="F1214" s="236" t="n">
        <v>83571.3</v>
      </c>
      <c r="G1214" s="126" t="n">
        <v>0</v>
      </c>
      <c r="H1214" s="142" t="s">
        <v>2369</v>
      </c>
      <c r="I1214" s="95" t="s">
        <v>420</v>
      </c>
      <c r="J1214" s="95" t="s">
        <v>420</v>
      </c>
      <c r="K1214" s="95" t="s">
        <v>420</v>
      </c>
    </row>
    <row r="1215" s="287" customFormat="true" ht="51" hidden="false" customHeight="true" outlineLevel="0" collapsed="false">
      <c r="A1215" s="90" t="n">
        <f aca="false">A1214+1</f>
        <v>1211</v>
      </c>
      <c r="B1215" s="184" t="s">
        <v>6269</v>
      </c>
      <c r="C1215" s="341" t="s">
        <v>6270</v>
      </c>
      <c r="D1215" s="343" t="s">
        <v>6271</v>
      </c>
      <c r="E1215" s="142" t="s">
        <v>6143</v>
      </c>
      <c r="F1215" s="236" t="n">
        <v>83571.3</v>
      </c>
      <c r="G1215" s="236" t="n">
        <v>0</v>
      </c>
      <c r="H1215" s="142" t="s">
        <v>2369</v>
      </c>
      <c r="I1215" s="95" t="s">
        <v>420</v>
      </c>
      <c r="J1215" s="95" t="s">
        <v>420</v>
      </c>
      <c r="K1215" s="95" t="s">
        <v>420</v>
      </c>
    </row>
    <row r="1216" s="287" customFormat="true" ht="48.75" hidden="false" customHeight="true" outlineLevel="0" collapsed="false">
      <c r="A1216" s="90" t="n">
        <f aca="false">A1215+1</f>
        <v>1212</v>
      </c>
      <c r="B1216" s="184" t="s">
        <v>6272</v>
      </c>
      <c r="C1216" s="341" t="s">
        <v>6273</v>
      </c>
      <c r="D1216" s="343" t="s">
        <v>6274</v>
      </c>
      <c r="E1216" s="142" t="s">
        <v>6143</v>
      </c>
      <c r="F1216" s="236" t="n">
        <v>117129</v>
      </c>
      <c r="G1216" s="126" t="n">
        <v>46851.24</v>
      </c>
      <c r="H1216" s="142" t="s">
        <v>2369</v>
      </c>
      <c r="I1216" s="95" t="s">
        <v>420</v>
      </c>
      <c r="J1216" s="95" t="s">
        <v>420</v>
      </c>
      <c r="K1216" s="95" t="s">
        <v>420</v>
      </c>
    </row>
    <row r="1217" s="287" customFormat="true" ht="48.75" hidden="false" customHeight="true" outlineLevel="0" collapsed="false">
      <c r="A1217" s="90" t="n">
        <f aca="false">A1216+1</f>
        <v>1213</v>
      </c>
      <c r="B1217" s="184" t="s">
        <v>6275</v>
      </c>
      <c r="C1217" s="341" t="s">
        <v>6276</v>
      </c>
      <c r="D1217" s="343" t="s">
        <v>6277</v>
      </c>
      <c r="E1217" s="142" t="s">
        <v>6143</v>
      </c>
      <c r="F1217" s="236" t="n">
        <v>261079</v>
      </c>
      <c r="G1217" s="236" t="n">
        <v>104431.48</v>
      </c>
      <c r="H1217" s="142" t="s">
        <v>2369</v>
      </c>
      <c r="I1217" s="95" t="s">
        <v>420</v>
      </c>
      <c r="J1217" s="95" t="s">
        <v>420</v>
      </c>
      <c r="K1217" s="95" t="s">
        <v>420</v>
      </c>
    </row>
    <row r="1218" s="287" customFormat="true" ht="30.75" hidden="false" customHeight="true" outlineLevel="0" collapsed="false">
      <c r="A1218" s="90" t="n">
        <f aca="false">A1217+1</f>
        <v>1214</v>
      </c>
      <c r="B1218" s="184" t="s">
        <v>6278</v>
      </c>
      <c r="C1218" s="341" t="s">
        <v>6279</v>
      </c>
      <c r="D1218" s="343" t="s">
        <v>6280</v>
      </c>
      <c r="E1218" s="142" t="s">
        <v>6143</v>
      </c>
      <c r="F1218" s="236" t="n">
        <v>76413.54</v>
      </c>
      <c r="G1218" s="126" t="n">
        <v>0</v>
      </c>
      <c r="H1218" s="142" t="s">
        <v>2369</v>
      </c>
      <c r="I1218" s="95" t="s">
        <v>420</v>
      </c>
      <c r="J1218" s="95" t="s">
        <v>420</v>
      </c>
      <c r="K1218" s="95" t="s">
        <v>420</v>
      </c>
    </row>
    <row r="1219" s="287" customFormat="true" ht="34.5" hidden="false" customHeight="true" outlineLevel="0" collapsed="false">
      <c r="A1219" s="90" t="n">
        <f aca="false">A1218+1</f>
        <v>1215</v>
      </c>
      <c r="B1219" s="184" t="s">
        <v>6281</v>
      </c>
      <c r="C1219" s="341" t="s">
        <v>6282</v>
      </c>
      <c r="D1219" s="343" t="s">
        <v>6283</v>
      </c>
      <c r="E1219" s="142" t="s">
        <v>6143</v>
      </c>
      <c r="F1219" s="236" t="n">
        <v>62500</v>
      </c>
      <c r="G1219" s="126" t="n">
        <v>0</v>
      </c>
      <c r="H1219" s="142" t="s">
        <v>2369</v>
      </c>
      <c r="I1219" s="95" t="s">
        <v>420</v>
      </c>
      <c r="J1219" s="95" t="s">
        <v>420</v>
      </c>
      <c r="K1219" s="95" t="s">
        <v>420</v>
      </c>
    </row>
    <row r="1220" s="287" customFormat="true" ht="34.5" hidden="false" customHeight="true" outlineLevel="0" collapsed="false">
      <c r="A1220" s="90" t="n">
        <f aca="false">A1219+1</f>
        <v>1216</v>
      </c>
      <c r="B1220" s="184" t="s">
        <v>6284</v>
      </c>
      <c r="C1220" s="341" t="s">
        <v>6285</v>
      </c>
      <c r="D1220" s="343" t="s">
        <v>6286</v>
      </c>
      <c r="E1220" s="142" t="s">
        <v>6143</v>
      </c>
      <c r="F1220" s="236" t="n">
        <v>63200</v>
      </c>
      <c r="G1220" s="126" t="n">
        <v>0</v>
      </c>
      <c r="H1220" s="142" t="s">
        <v>2369</v>
      </c>
      <c r="I1220" s="95" t="s">
        <v>420</v>
      </c>
      <c r="J1220" s="95" t="s">
        <v>420</v>
      </c>
      <c r="K1220" s="95" t="s">
        <v>420</v>
      </c>
    </row>
    <row r="1221" s="287" customFormat="true" ht="34.5" hidden="false" customHeight="true" outlineLevel="0" collapsed="false">
      <c r="A1221" s="90" t="n">
        <f aca="false">A1220+1</f>
        <v>1217</v>
      </c>
      <c r="B1221" s="184" t="s">
        <v>6287</v>
      </c>
      <c r="C1221" s="341" t="s">
        <v>6285</v>
      </c>
      <c r="D1221" s="343" t="s">
        <v>6288</v>
      </c>
      <c r="E1221" s="142" t="s">
        <v>6143</v>
      </c>
      <c r="F1221" s="236" t="n">
        <v>63200</v>
      </c>
      <c r="G1221" s="126" t="n">
        <v>0</v>
      </c>
      <c r="H1221" s="142" t="s">
        <v>2369</v>
      </c>
      <c r="I1221" s="95" t="s">
        <v>420</v>
      </c>
      <c r="J1221" s="95" t="s">
        <v>420</v>
      </c>
      <c r="K1221" s="95" t="s">
        <v>420</v>
      </c>
    </row>
    <row r="1222" s="287" customFormat="true" ht="34.5" hidden="false" customHeight="true" outlineLevel="0" collapsed="false">
      <c r="A1222" s="90" t="n">
        <f aca="false">A1221+1</f>
        <v>1218</v>
      </c>
      <c r="B1222" s="184" t="s">
        <v>6289</v>
      </c>
      <c r="C1222" s="341" t="s">
        <v>6290</v>
      </c>
      <c r="D1222" s="343" t="s">
        <v>6291</v>
      </c>
      <c r="E1222" s="142" t="s">
        <v>6143</v>
      </c>
      <c r="F1222" s="236" t="n">
        <v>81250</v>
      </c>
      <c r="G1222" s="126" t="n">
        <v>0</v>
      </c>
      <c r="H1222" s="142" t="s">
        <v>2369</v>
      </c>
      <c r="I1222" s="95" t="s">
        <v>420</v>
      </c>
      <c r="J1222" s="95" t="s">
        <v>420</v>
      </c>
      <c r="K1222" s="95" t="s">
        <v>420</v>
      </c>
    </row>
    <row r="1223" s="287" customFormat="true" ht="34.5" hidden="false" customHeight="true" outlineLevel="0" collapsed="false">
      <c r="A1223" s="90" t="n">
        <f aca="false">A1222+1</f>
        <v>1219</v>
      </c>
      <c r="B1223" s="184" t="s">
        <v>6292</v>
      </c>
      <c r="C1223" s="341" t="s">
        <v>6293</v>
      </c>
      <c r="D1223" s="343" t="s">
        <v>6294</v>
      </c>
      <c r="E1223" s="142" t="s">
        <v>6143</v>
      </c>
      <c r="F1223" s="236" t="n">
        <v>242690</v>
      </c>
      <c r="G1223" s="126" t="n">
        <v>32358.32</v>
      </c>
      <c r="H1223" s="142" t="s">
        <v>2369</v>
      </c>
      <c r="I1223" s="95" t="s">
        <v>420</v>
      </c>
      <c r="J1223" s="95" t="s">
        <v>420</v>
      </c>
      <c r="K1223" s="95" t="s">
        <v>420</v>
      </c>
    </row>
    <row r="1224" s="287" customFormat="true" ht="48.75" hidden="false" customHeight="true" outlineLevel="0" collapsed="false">
      <c r="A1224" s="90" t="n">
        <f aca="false">A1223+1</f>
        <v>1220</v>
      </c>
      <c r="B1224" s="184" t="s">
        <v>6295</v>
      </c>
      <c r="C1224" s="341" t="s">
        <v>6296</v>
      </c>
      <c r="D1224" s="343" t="s">
        <v>6297</v>
      </c>
      <c r="E1224" s="142" t="s">
        <v>6143</v>
      </c>
      <c r="F1224" s="236" t="n">
        <v>133685</v>
      </c>
      <c r="G1224" s="126" t="n">
        <v>17821.48</v>
      </c>
      <c r="H1224" s="142" t="s">
        <v>2369</v>
      </c>
      <c r="I1224" s="95" t="s">
        <v>420</v>
      </c>
      <c r="J1224" s="95" t="s">
        <v>420</v>
      </c>
      <c r="K1224" s="95" t="s">
        <v>420</v>
      </c>
    </row>
    <row r="1225" s="287" customFormat="true" ht="48.75" hidden="false" customHeight="true" outlineLevel="0" collapsed="false">
      <c r="A1225" s="90" t="n">
        <f aca="false">A1224+1</f>
        <v>1221</v>
      </c>
      <c r="B1225" s="184" t="s">
        <v>6298</v>
      </c>
      <c r="C1225" s="341" t="s">
        <v>6299</v>
      </c>
      <c r="D1225" s="343" t="s">
        <v>6300</v>
      </c>
      <c r="E1225" s="142" t="s">
        <v>6143</v>
      </c>
      <c r="F1225" s="236" t="n">
        <v>65020</v>
      </c>
      <c r="G1225" s="126" t="n">
        <v>28175.56</v>
      </c>
      <c r="H1225" s="142" t="s">
        <v>2369</v>
      </c>
      <c r="I1225" s="95" t="s">
        <v>420</v>
      </c>
      <c r="J1225" s="95" t="s">
        <v>420</v>
      </c>
      <c r="K1225" s="95" t="s">
        <v>420</v>
      </c>
    </row>
    <row r="1226" s="287" customFormat="true" ht="48.75" hidden="false" customHeight="true" outlineLevel="0" collapsed="false">
      <c r="A1226" s="90" t="n">
        <f aca="false">A1225+1</f>
        <v>1222</v>
      </c>
      <c r="B1226" s="184" t="s">
        <v>6301</v>
      </c>
      <c r="C1226" s="341" t="s">
        <v>6227</v>
      </c>
      <c r="D1226" s="343" t="s">
        <v>6302</v>
      </c>
      <c r="E1226" s="142" t="s">
        <v>6143</v>
      </c>
      <c r="F1226" s="236" t="n">
        <v>168560</v>
      </c>
      <c r="G1226" s="126" t="n">
        <v>73043.12</v>
      </c>
      <c r="H1226" s="142" t="s">
        <v>2369</v>
      </c>
      <c r="I1226" s="95" t="s">
        <v>420</v>
      </c>
      <c r="J1226" s="95" t="s">
        <v>420</v>
      </c>
      <c r="K1226" s="95" t="s">
        <v>420</v>
      </c>
    </row>
    <row r="1227" s="287" customFormat="true" ht="48.75" hidden="false" customHeight="true" outlineLevel="0" collapsed="false">
      <c r="A1227" s="90" t="n">
        <f aca="false">A1226+1</f>
        <v>1223</v>
      </c>
      <c r="B1227" s="184" t="s">
        <v>6303</v>
      </c>
      <c r="C1227" s="341" t="s">
        <v>6304</v>
      </c>
      <c r="D1227" s="343" t="s">
        <v>6305</v>
      </c>
      <c r="E1227" s="142" t="s">
        <v>6143</v>
      </c>
      <c r="F1227" s="236" t="n">
        <v>165420</v>
      </c>
      <c r="G1227" s="126" t="n">
        <v>71682</v>
      </c>
      <c r="H1227" s="142" t="s">
        <v>2369</v>
      </c>
      <c r="I1227" s="95" t="s">
        <v>420</v>
      </c>
      <c r="J1227" s="95" t="s">
        <v>420</v>
      </c>
      <c r="K1227" s="95" t="s">
        <v>420</v>
      </c>
    </row>
    <row r="1228" s="287" customFormat="true" ht="48.75" hidden="false" customHeight="true" outlineLevel="0" collapsed="false">
      <c r="A1228" s="90" t="n">
        <f aca="false">A1227+1</f>
        <v>1224</v>
      </c>
      <c r="B1228" s="184" t="s">
        <v>6306</v>
      </c>
      <c r="C1228" s="341" t="s">
        <v>6307</v>
      </c>
      <c r="D1228" s="343" t="s">
        <v>6308</v>
      </c>
      <c r="E1228" s="142" t="s">
        <v>6143</v>
      </c>
      <c r="F1228" s="236" t="n">
        <v>149957.66</v>
      </c>
      <c r="G1228" s="126" t="n">
        <v>64981.46</v>
      </c>
      <c r="H1228" s="142" t="s">
        <v>2369</v>
      </c>
      <c r="I1228" s="95" t="s">
        <v>420</v>
      </c>
      <c r="J1228" s="95" t="s">
        <v>420</v>
      </c>
      <c r="K1228" s="95" t="s">
        <v>420</v>
      </c>
    </row>
    <row r="1229" s="287" customFormat="true" ht="48.75" hidden="false" customHeight="true" outlineLevel="0" collapsed="false">
      <c r="A1229" s="90" t="n">
        <f aca="false">A1228+1</f>
        <v>1225</v>
      </c>
      <c r="B1229" s="184" t="s">
        <v>6309</v>
      </c>
      <c r="C1229" s="341" t="s">
        <v>6310</v>
      </c>
      <c r="D1229" s="343" t="s">
        <v>6311</v>
      </c>
      <c r="E1229" s="142" t="s">
        <v>6143</v>
      </c>
      <c r="F1229" s="236" t="n">
        <v>110000</v>
      </c>
      <c r="G1229" s="126" t="n">
        <v>65476.32</v>
      </c>
      <c r="H1229" s="142" t="s">
        <v>2369</v>
      </c>
      <c r="I1229" s="95" t="s">
        <v>420</v>
      </c>
      <c r="J1229" s="95" t="s">
        <v>420</v>
      </c>
      <c r="K1229" s="95" t="s">
        <v>420</v>
      </c>
    </row>
    <row r="1230" s="287" customFormat="true" ht="72" hidden="false" customHeight="true" outlineLevel="0" collapsed="false">
      <c r="A1230" s="90" t="n">
        <f aca="false">A1229+1</f>
        <v>1226</v>
      </c>
      <c r="B1230" s="184" t="s">
        <v>6312</v>
      </c>
      <c r="C1230" s="341" t="s">
        <v>6313</v>
      </c>
      <c r="D1230" s="343" t="s">
        <v>6314</v>
      </c>
      <c r="E1230" s="142" t="s">
        <v>6143</v>
      </c>
      <c r="F1230" s="236" t="n">
        <v>55000</v>
      </c>
      <c r="G1230" s="236" t="n">
        <v>9624.34</v>
      </c>
      <c r="H1230" s="142" t="s">
        <v>2369</v>
      </c>
      <c r="I1230" s="95" t="s">
        <v>420</v>
      </c>
      <c r="J1230" s="95" t="s">
        <v>420</v>
      </c>
      <c r="K1230" s="95" t="s">
        <v>420</v>
      </c>
    </row>
    <row r="1231" s="287" customFormat="true" ht="53.25" hidden="false" customHeight="true" outlineLevel="0" collapsed="false">
      <c r="A1231" s="90" t="n">
        <f aca="false">A1230+1</f>
        <v>1227</v>
      </c>
      <c r="B1231" s="184" t="s">
        <v>6315</v>
      </c>
      <c r="C1231" s="341" t="s">
        <v>6316</v>
      </c>
      <c r="D1231" s="343" t="s">
        <v>6317</v>
      </c>
      <c r="E1231" s="142" t="s">
        <v>6143</v>
      </c>
      <c r="F1231" s="236" t="n">
        <v>52224.36</v>
      </c>
      <c r="G1231" s="126" t="n">
        <v>0</v>
      </c>
      <c r="H1231" s="142" t="s">
        <v>2369</v>
      </c>
      <c r="I1231" s="95" t="s">
        <v>420</v>
      </c>
      <c r="J1231" s="95" t="s">
        <v>420</v>
      </c>
      <c r="K1231" s="95" t="s">
        <v>420</v>
      </c>
    </row>
    <row r="1232" s="287" customFormat="true" ht="52.5" hidden="false" customHeight="true" outlineLevel="0" collapsed="false">
      <c r="A1232" s="90" t="n">
        <f aca="false">A1231+1</f>
        <v>1228</v>
      </c>
      <c r="B1232" s="184" t="s">
        <v>6318</v>
      </c>
      <c r="C1232" s="341" t="s">
        <v>6319</v>
      </c>
      <c r="D1232" s="343" t="s">
        <v>6320</v>
      </c>
      <c r="E1232" s="142" t="s">
        <v>6143</v>
      </c>
      <c r="F1232" s="236" t="n">
        <v>99500</v>
      </c>
      <c r="G1232" s="236" t="n">
        <v>44775.44</v>
      </c>
      <c r="H1232" s="142" t="s">
        <v>2369</v>
      </c>
      <c r="I1232" s="95" t="s">
        <v>420</v>
      </c>
      <c r="J1232" s="95" t="s">
        <v>420</v>
      </c>
      <c r="K1232" s="95" t="s">
        <v>420</v>
      </c>
    </row>
    <row r="1233" s="287" customFormat="true" ht="35.25" hidden="false" customHeight="true" outlineLevel="0" collapsed="false">
      <c r="A1233" s="90" t="n">
        <f aca="false">A1232+1</f>
        <v>1229</v>
      </c>
      <c r="B1233" s="184" t="s">
        <v>6321</v>
      </c>
      <c r="C1233" s="341" t="s">
        <v>6322</v>
      </c>
      <c r="D1233" s="345" t="s">
        <v>6323</v>
      </c>
      <c r="E1233" s="142" t="s">
        <v>6143</v>
      </c>
      <c r="F1233" s="131" t="n">
        <v>57200</v>
      </c>
      <c r="G1233" s="131" t="n">
        <v>0</v>
      </c>
      <c r="H1233" s="142" t="s">
        <v>2369</v>
      </c>
      <c r="I1233" s="95" t="s">
        <v>420</v>
      </c>
      <c r="J1233" s="95" t="s">
        <v>420</v>
      </c>
      <c r="K1233" s="95" t="s">
        <v>420</v>
      </c>
    </row>
    <row r="1234" s="287" customFormat="true" ht="72.75" hidden="false" customHeight="true" outlineLevel="0" collapsed="false">
      <c r="A1234" s="90" t="n">
        <f aca="false">A1233+1</f>
        <v>1230</v>
      </c>
      <c r="B1234" s="184" t="s">
        <v>6324</v>
      </c>
      <c r="C1234" s="341" t="s">
        <v>6325</v>
      </c>
      <c r="D1234" s="345" t="s">
        <v>6326</v>
      </c>
      <c r="E1234" s="142" t="s">
        <v>6143</v>
      </c>
      <c r="F1234" s="131" t="n">
        <v>50529</v>
      </c>
      <c r="G1234" s="236" t="n">
        <v>0</v>
      </c>
      <c r="H1234" s="142" t="s">
        <v>2369</v>
      </c>
      <c r="I1234" s="95" t="s">
        <v>420</v>
      </c>
      <c r="J1234" s="95" t="s">
        <v>420</v>
      </c>
      <c r="K1234" s="95" t="s">
        <v>420</v>
      </c>
    </row>
    <row r="1235" s="287" customFormat="true" ht="44.25" hidden="false" customHeight="true" outlineLevel="0" collapsed="false">
      <c r="A1235" s="90" t="n">
        <f aca="false">A1234+1</f>
        <v>1231</v>
      </c>
      <c r="B1235" s="184" t="s">
        <v>6327</v>
      </c>
      <c r="C1235" s="341" t="s">
        <v>6328</v>
      </c>
      <c r="D1235" s="345" t="s">
        <v>6329</v>
      </c>
      <c r="E1235" s="142" t="s">
        <v>6143</v>
      </c>
      <c r="F1235" s="236" t="n">
        <v>147108</v>
      </c>
      <c r="G1235" s="142" t="n">
        <v>88264.8</v>
      </c>
      <c r="H1235" s="142" t="s">
        <v>2369</v>
      </c>
      <c r="I1235" s="95" t="s">
        <v>420</v>
      </c>
      <c r="J1235" s="95" t="s">
        <v>420</v>
      </c>
      <c r="K1235" s="95" t="s">
        <v>420</v>
      </c>
    </row>
    <row r="1236" s="287" customFormat="true" ht="44.25" hidden="false" customHeight="true" outlineLevel="0" collapsed="false">
      <c r="A1236" s="90" t="n">
        <f aca="false">A1235+1</f>
        <v>1232</v>
      </c>
      <c r="B1236" s="184" t="s">
        <v>6330</v>
      </c>
      <c r="C1236" s="341" t="s">
        <v>6331</v>
      </c>
      <c r="D1236" s="345" t="s">
        <v>6332</v>
      </c>
      <c r="E1236" s="142" t="s">
        <v>6143</v>
      </c>
      <c r="F1236" s="236" t="n">
        <v>52690</v>
      </c>
      <c r="G1236" s="142" t="n">
        <v>0</v>
      </c>
      <c r="H1236" s="142" t="s">
        <v>2369</v>
      </c>
      <c r="I1236" s="95" t="s">
        <v>420</v>
      </c>
      <c r="J1236" s="95" t="s">
        <v>420</v>
      </c>
      <c r="K1236" s="95" t="s">
        <v>420</v>
      </c>
    </row>
    <row r="1237" s="287" customFormat="true" ht="67.5" hidden="false" customHeight="true" outlineLevel="0" collapsed="false">
      <c r="A1237" s="90" t="n">
        <f aca="false">A1236+1</f>
        <v>1233</v>
      </c>
      <c r="B1237" s="184" t="s">
        <v>6333</v>
      </c>
      <c r="C1237" s="341" t="s">
        <v>6334</v>
      </c>
      <c r="D1237" s="345" t="s">
        <v>6335</v>
      </c>
      <c r="E1237" s="142" t="s">
        <v>6143</v>
      </c>
      <c r="F1237" s="346" t="n">
        <v>64825</v>
      </c>
      <c r="G1237" s="347" t="n">
        <v>0</v>
      </c>
      <c r="H1237" s="242" t="s">
        <v>2369</v>
      </c>
      <c r="I1237" s="95" t="s">
        <v>420</v>
      </c>
      <c r="J1237" s="95" t="s">
        <v>420</v>
      </c>
      <c r="K1237" s="95" t="s">
        <v>420</v>
      </c>
    </row>
    <row r="1238" s="287" customFormat="true" ht="54.75" hidden="false" customHeight="true" outlineLevel="0" collapsed="false">
      <c r="A1238" s="90" t="n">
        <f aca="false">A1237+1</f>
        <v>1234</v>
      </c>
      <c r="B1238" s="184" t="s">
        <v>6336</v>
      </c>
      <c r="C1238" s="341" t="s">
        <v>6337</v>
      </c>
      <c r="D1238" s="345" t="s">
        <v>6338</v>
      </c>
      <c r="E1238" s="142" t="s">
        <v>6143</v>
      </c>
      <c r="F1238" s="236" t="n">
        <v>68750</v>
      </c>
      <c r="G1238" s="126" t="n">
        <v>0</v>
      </c>
      <c r="H1238" s="242" t="s">
        <v>2369</v>
      </c>
      <c r="I1238" s="95" t="s">
        <v>420</v>
      </c>
      <c r="J1238" s="95" t="s">
        <v>420</v>
      </c>
      <c r="K1238" s="95" t="s">
        <v>420</v>
      </c>
    </row>
    <row r="1239" s="287" customFormat="true" ht="54.75" hidden="false" customHeight="true" outlineLevel="0" collapsed="false">
      <c r="A1239" s="90" t="n">
        <f aca="false">A1238+1</f>
        <v>1235</v>
      </c>
      <c r="B1239" s="184" t="s">
        <v>6339</v>
      </c>
      <c r="C1239" s="341" t="s">
        <v>6340</v>
      </c>
      <c r="D1239" s="345" t="s">
        <v>6341</v>
      </c>
      <c r="E1239" s="142" t="s">
        <v>6143</v>
      </c>
      <c r="F1239" s="236" t="n">
        <v>127951.5</v>
      </c>
      <c r="G1239" s="236" t="n">
        <v>76770.78</v>
      </c>
      <c r="H1239" s="242" t="s">
        <v>2369</v>
      </c>
      <c r="I1239" s="95" t="s">
        <v>420</v>
      </c>
      <c r="J1239" s="95" t="s">
        <v>420</v>
      </c>
      <c r="K1239" s="95" t="s">
        <v>420</v>
      </c>
    </row>
    <row r="1240" s="287" customFormat="true" ht="54.75" hidden="false" customHeight="true" outlineLevel="0" collapsed="false">
      <c r="A1240" s="90" t="n">
        <f aca="false">A1239+1</f>
        <v>1236</v>
      </c>
      <c r="B1240" s="184" t="s">
        <v>6342</v>
      </c>
      <c r="C1240" s="341" t="s">
        <v>6343</v>
      </c>
      <c r="D1240" s="345" t="s">
        <v>6344</v>
      </c>
      <c r="E1240" s="142" t="s">
        <v>6143</v>
      </c>
      <c r="F1240" s="236" t="n">
        <v>91850</v>
      </c>
      <c r="G1240" s="126" t="n">
        <v>0</v>
      </c>
      <c r="H1240" s="242" t="s">
        <v>2369</v>
      </c>
      <c r="I1240" s="95" t="s">
        <v>420</v>
      </c>
      <c r="J1240" s="95" t="s">
        <v>420</v>
      </c>
      <c r="K1240" s="95" t="s">
        <v>420</v>
      </c>
    </row>
    <row r="1241" s="287" customFormat="true" ht="54.75" hidden="false" customHeight="true" outlineLevel="0" collapsed="false">
      <c r="A1241" s="90" t="n">
        <f aca="false">A1240+1</f>
        <v>1237</v>
      </c>
      <c r="B1241" s="184" t="s">
        <v>6345</v>
      </c>
      <c r="C1241" s="341" t="s">
        <v>6346</v>
      </c>
      <c r="D1241" s="345" t="s">
        <v>6347</v>
      </c>
      <c r="E1241" s="142" t="s">
        <v>6143</v>
      </c>
      <c r="F1241" s="236" t="n">
        <v>216996</v>
      </c>
      <c r="G1241" s="236" t="n">
        <v>130197.6</v>
      </c>
      <c r="H1241" s="242" t="s">
        <v>2369</v>
      </c>
      <c r="I1241" s="95" t="s">
        <v>420</v>
      </c>
      <c r="J1241" s="95" t="s">
        <v>420</v>
      </c>
      <c r="K1241" s="95" t="s">
        <v>420</v>
      </c>
    </row>
    <row r="1242" s="287" customFormat="true" ht="54.75" hidden="false" customHeight="true" outlineLevel="0" collapsed="false">
      <c r="A1242" s="90" t="n">
        <f aca="false">A1241+1</f>
        <v>1238</v>
      </c>
      <c r="B1242" s="184" t="s">
        <v>6348</v>
      </c>
      <c r="C1242" s="341" t="s">
        <v>6349</v>
      </c>
      <c r="D1242" s="343" t="s">
        <v>6350</v>
      </c>
      <c r="E1242" s="142" t="s">
        <v>6143</v>
      </c>
      <c r="F1242" s="236" t="n">
        <v>52000</v>
      </c>
      <c r="G1242" s="126" t="n">
        <v>0</v>
      </c>
      <c r="H1242" s="242" t="s">
        <v>2369</v>
      </c>
      <c r="I1242" s="95" t="s">
        <v>420</v>
      </c>
      <c r="J1242" s="95" t="s">
        <v>420</v>
      </c>
      <c r="K1242" s="95" t="s">
        <v>420</v>
      </c>
    </row>
    <row r="1243" s="287" customFormat="true" ht="54.75" hidden="false" customHeight="true" outlineLevel="0" collapsed="false">
      <c r="A1243" s="90" t="n">
        <f aca="false">A1242+1</f>
        <v>1239</v>
      </c>
      <c r="B1243" s="184" t="s">
        <v>6351</v>
      </c>
      <c r="C1243" s="341" t="s">
        <v>6352</v>
      </c>
      <c r="D1243" s="343" t="s">
        <v>6353</v>
      </c>
      <c r="E1243" s="142" t="s">
        <v>6143</v>
      </c>
      <c r="F1243" s="236" t="n">
        <v>149970</v>
      </c>
      <c r="G1243" s="126" t="n">
        <v>16663.44</v>
      </c>
      <c r="H1243" s="242" t="s">
        <v>2369</v>
      </c>
      <c r="I1243" s="95" t="s">
        <v>420</v>
      </c>
      <c r="J1243" s="95" t="s">
        <v>420</v>
      </c>
      <c r="K1243" s="95" t="s">
        <v>420</v>
      </c>
    </row>
    <row r="1244" s="287" customFormat="true" ht="54.75" hidden="false" customHeight="true" outlineLevel="0" collapsed="false">
      <c r="A1244" s="90" t="n">
        <f aca="false">A1243+1</f>
        <v>1240</v>
      </c>
      <c r="B1244" s="184" t="s">
        <v>6354</v>
      </c>
      <c r="C1244" s="341" t="s">
        <v>6355</v>
      </c>
      <c r="D1244" s="343" t="s">
        <v>6356</v>
      </c>
      <c r="E1244" s="142" t="s">
        <v>6143</v>
      </c>
      <c r="F1244" s="236" t="n">
        <v>145000</v>
      </c>
      <c r="G1244" s="126" t="n">
        <v>103916.78</v>
      </c>
      <c r="H1244" s="242" t="s">
        <v>2369</v>
      </c>
      <c r="I1244" s="95" t="s">
        <v>420</v>
      </c>
      <c r="J1244" s="95" t="s">
        <v>420</v>
      </c>
      <c r="K1244" s="95" t="s">
        <v>420</v>
      </c>
    </row>
    <row r="1245" s="287" customFormat="true" ht="54.75" hidden="false" customHeight="true" outlineLevel="0" collapsed="false">
      <c r="A1245" s="90" t="n">
        <f aca="false">A1244+1</f>
        <v>1241</v>
      </c>
      <c r="B1245" s="184" t="s">
        <v>6357</v>
      </c>
      <c r="C1245" s="341" t="s">
        <v>6358</v>
      </c>
      <c r="D1245" s="343" t="s">
        <v>6359</v>
      </c>
      <c r="E1245" s="142" t="s">
        <v>6143</v>
      </c>
      <c r="F1245" s="236" t="n">
        <v>52450</v>
      </c>
      <c r="G1245" s="126" t="n">
        <v>0</v>
      </c>
      <c r="H1245" s="242" t="s">
        <v>2369</v>
      </c>
      <c r="I1245" s="95" t="s">
        <v>420</v>
      </c>
      <c r="J1245" s="95" t="s">
        <v>420</v>
      </c>
      <c r="K1245" s="95" t="s">
        <v>420</v>
      </c>
    </row>
    <row r="1246" s="287" customFormat="true" ht="54.75" hidden="false" customHeight="true" outlineLevel="0" collapsed="false">
      <c r="A1246" s="90" t="n">
        <f aca="false">A1245+1</f>
        <v>1242</v>
      </c>
      <c r="B1246" s="184" t="s">
        <v>6360</v>
      </c>
      <c r="C1246" s="341" t="s">
        <v>6361</v>
      </c>
      <c r="D1246" s="343" t="s">
        <v>6362</v>
      </c>
      <c r="E1246" s="142" t="s">
        <v>6143</v>
      </c>
      <c r="F1246" s="236" t="n">
        <v>219000</v>
      </c>
      <c r="G1246" s="126" t="n">
        <v>125142.96</v>
      </c>
      <c r="H1246" s="242" t="s">
        <v>2369</v>
      </c>
      <c r="I1246" s="95" t="s">
        <v>420</v>
      </c>
      <c r="J1246" s="95" t="s">
        <v>420</v>
      </c>
      <c r="K1246" s="95" t="s">
        <v>420</v>
      </c>
    </row>
    <row r="1247" s="287" customFormat="true" ht="54.75" hidden="false" customHeight="true" outlineLevel="0" collapsed="false">
      <c r="A1247" s="90" t="n">
        <f aca="false">A1246+1</f>
        <v>1243</v>
      </c>
      <c r="B1247" s="184" t="s">
        <v>6363</v>
      </c>
      <c r="C1247" s="341" t="s">
        <v>6364</v>
      </c>
      <c r="D1247" s="343" t="s">
        <v>6365</v>
      </c>
      <c r="E1247" s="142" t="s">
        <v>6143</v>
      </c>
      <c r="F1247" s="236" t="n">
        <v>65671</v>
      </c>
      <c r="G1247" s="126" t="n">
        <v>0</v>
      </c>
      <c r="H1247" s="242" t="s">
        <v>2369</v>
      </c>
      <c r="I1247" s="95" t="s">
        <v>420</v>
      </c>
      <c r="J1247" s="95" t="s">
        <v>420</v>
      </c>
      <c r="K1247" s="95" t="s">
        <v>420</v>
      </c>
    </row>
    <row r="1248" s="287" customFormat="true" ht="54.75" hidden="false" customHeight="true" outlineLevel="0" collapsed="false">
      <c r="A1248" s="90" t="n">
        <f aca="false">A1247+1</f>
        <v>1244</v>
      </c>
      <c r="B1248" s="184" t="s">
        <v>6366</v>
      </c>
      <c r="C1248" s="341" t="s">
        <v>6367</v>
      </c>
      <c r="D1248" s="343" t="s">
        <v>6368</v>
      </c>
      <c r="E1248" s="142" t="s">
        <v>6143</v>
      </c>
      <c r="F1248" s="236" t="n">
        <v>94920</v>
      </c>
      <c r="G1248" s="236" t="n">
        <v>0</v>
      </c>
      <c r="H1248" s="242" t="s">
        <v>2369</v>
      </c>
      <c r="I1248" s="95" t="s">
        <v>420</v>
      </c>
      <c r="J1248" s="95" t="s">
        <v>420</v>
      </c>
      <c r="K1248" s="95" t="s">
        <v>420</v>
      </c>
    </row>
    <row r="1249" s="287" customFormat="true" ht="54.75" hidden="false" customHeight="true" outlineLevel="0" collapsed="false">
      <c r="A1249" s="90" t="n">
        <f aca="false">A1248+1</f>
        <v>1245</v>
      </c>
      <c r="B1249" s="184" t="s">
        <v>6369</v>
      </c>
      <c r="C1249" s="341" t="s">
        <v>6370</v>
      </c>
      <c r="D1249" s="343" t="s">
        <v>6371</v>
      </c>
      <c r="E1249" s="142" t="s">
        <v>6143</v>
      </c>
      <c r="F1249" s="236" t="n">
        <v>98990</v>
      </c>
      <c r="G1249" s="126" t="n">
        <v>0</v>
      </c>
      <c r="H1249" s="242" t="s">
        <v>2369</v>
      </c>
      <c r="I1249" s="95" t="s">
        <v>420</v>
      </c>
      <c r="J1249" s="95" t="s">
        <v>420</v>
      </c>
      <c r="K1249" s="95" t="s">
        <v>420</v>
      </c>
    </row>
    <row r="1250" s="287" customFormat="true" ht="54.75" hidden="false" customHeight="true" outlineLevel="0" collapsed="false">
      <c r="A1250" s="90" t="n">
        <f aca="false">A1249+1</f>
        <v>1246</v>
      </c>
      <c r="B1250" s="184" t="s">
        <v>6372</v>
      </c>
      <c r="C1250" s="341" t="s">
        <v>6373</v>
      </c>
      <c r="D1250" s="343" t="s">
        <v>6374</v>
      </c>
      <c r="E1250" s="142" t="s">
        <v>6143</v>
      </c>
      <c r="F1250" s="236" t="n">
        <v>139270</v>
      </c>
      <c r="G1250" s="126" t="n">
        <v>114510.96</v>
      </c>
      <c r="H1250" s="242" t="s">
        <v>2369</v>
      </c>
      <c r="I1250" s="95" t="s">
        <v>420</v>
      </c>
      <c r="J1250" s="95" t="s">
        <v>420</v>
      </c>
      <c r="K1250" s="95" t="s">
        <v>420</v>
      </c>
    </row>
    <row r="1251" s="287" customFormat="true" ht="54.75" hidden="false" customHeight="true" outlineLevel="0" collapsed="false">
      <c r="A1251" s="90" t="n">
        <f aca="false">A1250+1</f>
        <v>1247</v>
      </c>
      <c r="B1251" s="184" t="s">
        <v>6375</v>
      </c>
      <c r="C1251" s="341" t="s">
        <v>6376</v>
      </c>
      <c r="D1251" s="343" t="s">
        <v>6377</v>
      </c>
      <c r="E1251" s="142" t="s">
        <v>6143</v>
      </c>
      <c r="F1251" s="236" t="n">
        <v>99000</v>
      </c>
      <c r="G1251" s="126" t="n">
        <v>9350</v>
      </c>
      <c r="H1251" s="242" t="s">
        <v>2369</v>
      </c>
      <c r="I1251" s="95" t="s">
        <v>420</v>
      </c>
      <c r="J1251" s="95" t="s">
        <v>420</v>
      </c>
      <c r="K1251" s="95" t="s">
        <v>420</v>
      </c>
    </row>
    <row r="1252" s="287" customFormat="true" ht="54.75" hidden="false" customHeight="true" outlineLevel="0" collapsed="false">
      <c r="A1252" s="90" t="n">
        <f aca="false">A1251+1</f>
        <v>1248</v>
      </c>
      <c r="B1252" s="184" t="s">
        <v>6378</v>
      </c>
      <c r="C1252" s="341" t="s">
        <v>6379</v>
      </c>
      <c r="D1252" s="343" t="s">
        <v>6380</v>
      </c>
      <c r="E1252" s="142" t="s">
        <v>6143</v>
      </c>
      <c r="F1252" s="236" t="n">
        <v>123364</v>
      </c>
      <c r="G1252" s="126" t="n">
        <v>57569.76</v>
      </c>
      <c r="H1252" s="242" t="s">
        <v>2369</v>
      </c>
      <c r="I1252" s="95" t="s">
        <v>420</v>
      </c>
      <c r="J1252" s="95" t="s">
        <v>420</v>
      </c>
      <c r="K1252" s="95" t="s">
        <v>420</v>
      </c>
    </row>
    <row r="1253" s="287" customFormat="true" ht="54.75" hidden="false" customHeight="true" outlineLevel="0" collapsed="false">
      <c r="A1253" s="90" t="n">
        <f aca="false">A1252+1</f>
        <v>1249</v>
      </c>
      <c r="B1253" s="184" t="s">
        <v>6381</v>
      </c>
      <c r="C1253" s="341" t="s">
        <v>6382</v>
      </c>
      <c r="D1253" s="343" t="s">
        <v>6383</v>
      </c>
      <c r="E1253" s="142" t="s">
        <v>6143</v>
      </c>
      <c r="F1253" s="236" t="n">
        <v>62000</v>
      </c>
      <c r="G1253" s="126" t="n">
        <v>0</v>
      </c>
      <c r="H1253" s="242" t="s">
        <v>2369</v>
      </c>
      <c r="I1253" s="95" t="s">
        <v>420</v>
      </c>
      <c r="J1253" s="95" t="s">
        <v>420</v>
      </c>
      <c r="K1253" s="95" t="s">
        <v>420</v>
      </c>
    </row>
    <row r="1254" s="287" customFormat="true" ht="54.75" hidden="false" customHeight="true" outlineLevel="0" collapsed="false">
      <c r="A1254" s="90" t="n">
        <f aca="false">A1253+1</f>
        <v>1250</v>
      </c>
      <c r="B1254" s="184" t="s">
        <v>6384</v>
      </c>
      <c r="C1254" s="341" t="s">
        <v>6370</v>
      </c>
      <c r="D1254" s="343" t="s">
        <v>6385</v>
      </c>
      <c r="E1254" s="142" t="s">
        <v>6143</v>
      </c>
      <c r="F1254" s="236" t="n">
        <v>98990</v>
      </c>
      <c r="G1254" s="126" t="n">
        <v>0</v>
      </c>
      <c r="H1254" s="242" t="s">
        <v>2369</v>
      </c>
      <c r="I1254" s="95" t="s">
        <v>420</v>
      </c>
      <c r="J1254" s="95" t="s">
        <v>420</v>
      </c>
      <c r="K1254" s="95" t="s">
        <v>420</v>
      </c>
    </row>
    <row r="1255" s="287" customFormat="true" ht="54.75" hidden="false" customHeight="true" outlineLevel="0" collapsed="false">
      <c r="A1255" s="90" t="n">
        <f aca="false">A1254+1</f>
        <v>1251</v>
      </c>
      <c r="B1255" s="184" t="s">
        <v>6386</v>
      </c>
      <c r="C1255" s="341" t="s">
        <v>6387</v>
      </c>
      <c r="D1255" s="343" t="s">
        <v>6388</v>
      </c>
      <c r="E1255" s="142" t="s">
        <v>6143</v>
      </c>
      <c r="F1255" s="236" t="n">
        <v>123364</v>
      </c>
      <c r="G1255" s="126" t="n">
        <v>57569.76</v>
      </c>
      <c r="H1255" s="242" t="s">
        <v>2369</v>
      </c>
      <c r="I1255" s="95" t="s">
        <v>420</v>
      </c>
      <c r="J1255" s="95" t="s">
        <v>420</v>
      </c>
      <c r="K1255" s="95" t="s">
        <v>420</v>
      </c>
    </row>
    <row r="1256" s="287" customFormat="true" ht="54.75" hidden="false" customHeight="true" outlineLevel="0" collapsed="false">
      <c r="A1256" s="90" t="n">
        <f aca="false">A1255+1</f>
        <v>1252</v>
      </c>
      <c r="B1256" s="184" t="s">
        <v>6389</v>
      </c>
      <c r="C1256" s="341" t="s">
        <v>6390</v>
      </c>
      <c r="D1256" s="343" t="s">
        <v>6391</v>
      </c>
      <c r="E1256" s="142" t="s">
        <v>6143</v>
      </c>
      <c r="F1256" s="236" t="n">
        <v>52450</v>
      </c>
      <c r="G1256" s="126" t="n">
        <v>0</v>
      </c>
      <c r="H1256" s="242" t="s">
        <v>2369</v>
      </c>
      <c r="I1256" s="95" t="s">
        <v>420</v>
      </c>
      <c r="J1256" s="95" t="s">
        <v>420</v>
      </c>
      <c r="K1256" s="95" t="s">
        <v>420</v>
      </c>
    </row>
    <row r="1257" s="287" customFormat="true" ht="54.75" hidden="false" customHeight="true" outlineLevel="0" collapsed="false">
      <c r="A1257" s="90" t="n">
        <f aca="false">A1256+1</f>
        <v>1253</v>
      </c>
      <c r="B1257" s="184" t="s">
        <v>6392</v>
      </c>
      <c r="C1257" s="341" t="s">
        <v>6390</v>
      </c>
      <c r="D1257" s="343" t="s">
        <v>6393</v>
      </c>
      <c r="E1257" s="142" t="s">
        <v>6143</v>
      </c>
      <c r="F1257" s="236" t="n">
        <v>52450</v>
      </c>
      <c r="G1257" s="126" t="n">
        <v>0</v>
      </c>
      <c r="H1257" s="242" t="s">
        <v>2369</v>
      </c>
      <c r="I1257" s="95" t="s">
        <v>420</v>
      </c>
      <c r="J1257" s="95" t="s">
        <v>420</v>
      </c>
      <c r="K1257" s="95" t="s">
        <v>420</v>
      </c>
    </row>
    <row r="1258" s="287" customFormat="true" ht="54.75" hidden="false" customHeight="true" outlineLevel="0" collapsed="false">
      <c r="A1258" s="90" t="n">
        <f aca="false">A1257+1</f>
        <v>1254</v>
      </c>
      <c r="B1258" s="184" t="s">
        <v>6394</v>
      </c>
      <c r="C1258" s="341" t="s">
        <v>6395</v>
      </c>
      <c r="D1258" s="343" t="s">
        <v>6396</v>
      </c>
      <c r="E1258" s="142" t="s">
        <v>6143</v>
      </c>
      <c r="F1258" s="236" t="n">
        <v>57000</v>
      </c>
      <c r="G1258" s="126" t="n">
        <v>6016.13</v>
      </c>
      <c r="H1258" s="242" t="s">
        <v>2369</v>
      </c>
      <c r="I1258" s="95" t="s">
        <v>420</v>
      </c>
      <c r="J1258" s="95" t="s">
        <v>420</v>
      </c>
      <c r="K1258" s="95" t="s">
        <v>420</v>
      </c>
    </row>
    <row r="1259" s="287" customFormat="true" ht="54.75" hidden="false" customHeight="true" outlineLevel="0" collapsed="false">
      <c r="A1259" s="90" t="n">
        <f aca="false">A1258+1</f>
        <v>1255</v>
      </c>
      <c r="B1259" s="184" t="s">
        <v>6397</v>
      </c>
      <c r="C1259" s="341" t="s">
        <v>6398</v>
      </c>
      <c r="D1259" s="343" t="s">
        <v>6399</v>
      </c>
      <c r="E1259" s="142" t="s">
        <v>6143</v>
      </c>
      <c r="F1259" s="236" t="n">
        <v>66775</v>
      </c>
      <c r="G1259" s="126" t="n">
        <v>0</v>
      </c>
      <c r="H1259" s="242" t="s">
        <v>2369</v>
      </c>
      <c r="I1259" s="95" t="s">
        <v>420</v>
      </c>
      <c r="J1259" s="95" t="s">
        <v>420</v>
      </c>
      <c r="K1259" s="95" t="s">
        <v>420</v>
      </c>
    </row>
    <row r="1260" s="287" customFormat="true" ht="54.75" hidden="false" customHeight="true" outlineLevel="0" collapsed="false">
      <c r="A1260" s="90" t="n">
        <f aca="false">A1259+1</f>
        <v>1256</v>
      </c>
      <c r="B1260" s="184" t="s">
        <v>6400</v>
      </c>
      <c r="C1260" s="341" t="s">
        <v>6401</v>
      </c>
      <c r="D1260" s="343" t="s">
        <v>6402</v>
      </c>
      <c r="E1260" s="142" t="s">
        <v>6143</v>
      </c>
      <c r="F1260" s="236" t="n">
        <v>54900</v>
      </c>
      <c r="G1260" s="126" t="n">
        <v>0</v>
      </c>
      <c r="H1260" s="242" t="s">
        <v>2369</v>
      </c>
      <c r="I1260" s="95" t="s">
        <v>420</v>
      </c>
      <c r="J1260" s="95" t="s">
        <v>420</v>
      </c>
      <c r="K1260" s="95" t="s">
        <v>420</v>
      </c>
    </row>
    <row r="1261" s="287" customFormat="true" ht="54.75" hidden="false" customHeight="true" outlineLevel="0" collapsed="false">
      <c r="A1261" s="90" t="n">
        <f aca="false">A1260+1</f>
        <v>1257</v>
      </c>
      <c r="B1261" s="184" t="s">
        <v>6403</v>
      </c>
      <c r="C1261" s="341" t="s">
        <v>6404</v>
      </c>
      <c r="D1261" s="343" t="s">
        <v>6405</v>
      </c>
      <c r="E1261" s="142" t="s">
        <v>6143</v>
      </c>
      <c r="F1261" s="236" t="n">
        <v>57370</v>
      </c>
      <c r="G1261" s="126" t="n">
        <v>0</v>
      </c>
      <c r="H1261" s="242" t="s">
        <v>2369</v>
      </c>
      <c r="I1261" s="95" t="s">
        <v>420</v>
      </c>
      <c r="J1261" s="95" t="s">
        <v>420</v>
      </c>
      <c r="K1261" s="95" t="s">
        <v>420</v>
      </c>
    </row>
    <row r="1262" s="287" customFormat="true" ht="54.75" hidden="false" customHeight="true" outlineLevel="0" collapsed="false">
      <c r="A1262" s="90" t="n">
        <f aca="false">A1261+1</f>
        <v>1258</v>
      </c>
      <c r="B1262" s="184" t="s">
        <v>6406</v>
      </c>
      <c r="C1262" s="341" t="s">
        <v>6407</v>
      </c>
      <c r="D1262" s="343" t="s">
        <v>6408</v>
      </c>
      <c r="E1262" s="142" t="s">
        <v>6143</v>
      </c>
      <c r="F1262" s="236" t="n">
        <v>120000</v>
      </c>
      <c r="G1262" s="126" t="n">
        <v>48000</v>
      </c>
      <c r="H1262" s="242" t="s">
        <v>2369</v>
      </c>
      <c r="I1262" s="95" t="s">
        <v>420</v>
      </c>
      <c r="J1262" s="95" t="s">
        <v>420</v>
      </c>
      <c r="K1262" s="95" t="s">
        <v>420</v>
      </c>
    </row>
    <row r="1263" s="287" customFormat="true" ht="54.75" hidden="false" customHeight="true" outlineLevel="0" collapsed="false">
      <c r="A1263" s="90" t="n">
        <f aca="false">A1262+1</f>
        <v>1259</v>
      </c>
      <c r="B1263" s="184" t="s">
        <v>6409</v>
      </c>
      <c r="C1263" s="341" t="s">
        <v>6410</v>
      </c>
      <c r="D1263" s="343" t="s">
        <v>6411</v>
      </c>
      <c r="E1263" s="142" t="s">
        <v>6143</v>
      </c>
      <c r="F1263" s="236" t="n">
        <v>92800</v>
      </c>
      <c r="G1263" s="126" t="n">
        <v>0</v>
      </c>
      <c r="H1263" s="242" t="s">
        <v>2369</v>
      </c>
      <c r="I1263" s="95" t="s">
        <v>420</v>
      </c>
      <c r="J1263" s="95" t="s">
        <v>420</v>
      </c>
      <c r="K1263" s="95" t="s">
        <v>420</v>
      </c>
    </row>
    <row r="1264" s="287" customFormat="true" ht="54.75" hidden="false" customHeight="true" outlineLevel="0" collapsed="false">
      <c r="A1264" s="90" t="n">
        <f aca="false">A1263+1</f>
        <v>1260</v>
      </c>
      <c r="B1264" s="184" t="s">
        <v>6412</v>
      </c>
      <c r="C1264" s="341" t="s">
        <v>6413</v>
      </c>
      <c r="D1264" s="343" t="s">
        <v>6414</v>
      </c>
      <c r="E1264" s="142" t="s">
        <v>6143</v>
      </c>
      <c r="F1264" s="236" t="n">
        <v>76910</v>
      </c>
      <c r="G1264" s="126" t="n">
        <v>0</v>
      </c>
      <c r="H1264" s="242" t="s">
        <v>2369</v>
      </c>
      <c r="I1264" s="95" t="s">
        <v>420</v>
      </c>
      <c r="J1264" s="95" t="s">
        <v>420</v>
      </c>
      <c r="K1264" s="95" t="s">
        <v>420</v>
      </c>
    </row>
    <row r="1265" s="287" customFormat="true" ht="54.75" hidden="false" customHeight="true" outlineLevel="0" collapsed="false">
      <c r="A1265" s="90" t="n">
        <f aca="false">A1264+1</f>
        <v>1261</v>
      </c>
      <c r="B1265" s="184" t="s">
        <v>6415</v>
      </c>
      <c r="C1265" s="341" t="s">
        <v>6416</v>
      </c>
      <c r="D1265" s="343" t="s">
        <v>6417</v>
      </c>
      <c r="E1265" s="142" t="s">
        <v>6143</v>
      </c>
      <c r="F1265" s="236" t="n">
        <v>61970</v>
      </c>
      <c r="G1265" s="126" t="n">
        <v>0</v>
      </c>
      <c r="H1265" s="242" t="s">
        <v>2369</v>
      </c>
      <c r="I1265" s="95" t="s">
        <v>420</v>
      </c>
      <c r="J1265" s="95" t="s">
        <v>420</v>
      </c>
      <c r="K1265" s="95" t="s">
        <v>420</v>
      </c>
    </row>
    <row r="1266" s="287" customFormat="true" ht="54.75" hidden="false" customHeight="true" outlineLevel="0" collapsed="false">
      <c r="A1266" s="90" t="n">
        <f aca="false">A1265+1</f>
        <v>1262</v>
      </c>
      <c r="B1266" s="184" t="s">
        <v>6418</v>
      </c>
      <c r="C1266" s="341" t="s">
        <v>6419</v>
      </c>
      <c r="D1266" s="343" t="s">
        <v>6420</v>
      </c>
      <c r="E1266" s="142" t="s">
        <v>6143</v>
      </c>
      <c r="F1266" s="236" t="n">
        <v>144160</v>
      </c>
      <c r="G1266" s="126" t="n">
        <v>0</v>
      </c>
      <c r="H1266" s="242" t="s">
        <v>2369</v>
      </c>
      <c r="I1266" s="95" t="s">
        <v>420</v>
      </c>
      <c r="J1266" s="95" t="s">
        <v>420</v>
      </c>
      <c r="K1266" s="95" t="s">
        <v>420</v>
      </c>
    </row>
    <row r="1267" s="287" customFormat="true" ht="54.75" hidden="false" customHeight="true" outlineLevel="0" collapsed="false">
      <c r="A1267" s="90" t="n">
        <f aca="false">A1266+1</f>
        <v>1263</v>
      </c>
      <c r="B1267" s="184" t="s">
        <v>6421</v>
      </c>
      <c r="C1267" s="341" t="s">
        <v>6422</v>
      </c>
      <c r="D1267" s="343" t="s">
        <v>6423</v>
      </c>
      <c r="E1267" s="142" t="s">
        <v>6143</v>
      </c>
      <c r="F1267" s="236" t="n">
        <v>135452</v>
      </c>
      <c r="G1267" s="126" t="n">
        <v>112124.19</v>
      </c>
      <c r="H1267" s="242" t="s">
        <v>2369</v>
      </c>
      <c r="I1267" s="95" t="s">
        <v>420</v>
      </c>
      <c r="J1267" s="95" t="s">
        <v>420</v>
      </c>
      <c r="K1267" s="95" t="s">
        <v>420</v>
      </c>
    </row>
    <row r="1268" s="287" customFormat="true" ht="54.75" hidden="false" customHeight="true" outlineLevel="0" collapsed="false">
      <c r="A1268" s="90" t="n">
        <f aca="false">A1267+1</f>
        <v>1264</v>
      </c>
      <c r="B1268" s="184" t="s">
        <v>6424</v>
      </c>
      <c r="C1268" s="341" t="s">
        <v>6425</v>
      </c>
      <c r="D1268" s="343" t="s">
        <v>6426</v>
      </c>
      <c r="E1268" s="142" t="s">
        <v>6143</v>
      </c>
      <c r="F1268" s="236" t="n">
        <v>248000</v>
      </c>
      <c r="G1268" s="126" t="n">
        <v>173599.88</v>
      </c>
      <c r="H1268" s="242" t="s">
        <v>2369</v>
      </c>
      <c r="I1268" s="95" t="s">
        <v>420</v>
      </c>
      <c r="J1268" s="95" t="s">
        <v>420</v>
      </c>
      <c r="K1268" s="95" t="s">
        <v>420</v>
      </c>
    </row>
    <row r="1269" s="287" customFormat="true" ht="54.75" hidden="false" customHeight="true" outlineLevel="0" collapsed="false">
      <c r="A1269" s="90" t="n">
        <f aca="false">A1268+1</f>
        <v>1265</v>
      </c>
      <c r="B1269" s="184" t="s">
        <v>6427</v>
      </c>
      <c r="C1269" s="341" t="s">
        <v>6416</v>
      </c>
      <c r="D1269" s="343" t="s">
        <v>6428</v>
      </c>
      <c r="E1269" s="142" t="s">
        <v>6143</v>
      </c>
      <c r="F1269" s="236" t="n">
        <v>61970</v>
      </c>
      <c r="G1269" s="126" t="n">
        <v>0</v>
      </c>
      <c r="H1269" s="242" t="s">
        <v>2369</v>
      </c>
      <c r="I1269" s="95" t="s">
        <v>420</v>
      </c>
      <c r="J1269" s="95" t="s">
        <v>420</v>
      </c>
      <c r="K1269" s="95" t="s">
        <v>420</v>
      </c>
    </row>
    <row r="1270" s="287" customFormat="true" ht="54.75" hidden="false" customHeight="true" outlineLevel="0" collapsed="false">
      <c r="A1270" s="90" t="n">
        <f aca="false">A1269+1</f>
        <v>1266</v>
      </c>
      <c r="B1270" s="184" t="s">
        <v>6429</v>
      </c>
      <c r="C1270" s="341" t="s">
        <v>6430</v>
      </c>
      <c r="D1270" s="343" t="s">
        <v>6431</v>
      </c>
      <c r="E1270" s="142" t="s">
        <v>6143</v>
      </c>
      <c r="F1270" s="236" t="n">
        <v>74880</v>
      </c>
      <c r="G1270" s="126" t="n">
        <v>0</v>
      </c>
      <c r="H1270" s="242" t="s">
        <v>2369</v>
      </c>
      <c r="I1270" s="95" t="s">
        <v>420</v>
      </c>
      <c r="J1270" s="95" t="s">
        <v>420</v>
      </c>
      <c r="K1270" s="95" t="s">
        <v>420</v>
      </c>
    </row>
    <row r="1271" s="287" customFormat="true" ht="54.75" hidden="false" customHeight="true" outlineLevel="0" collapsed="false">
      <c r="A1271" s="90" t="n">
        <f aca="false">A1270+1</f>
        <v>1267</v>
      </c>
      <c r="B1271" s="184" t="s">
        <v>6432</v>
      </c>
      <c r="C1271" s="341" t="s">
        <v>6433</v>
      </c>
      <c r="D1271" s="343" t="s">
        <v>6434</v>
      </c>
      <c r="E1271" s="142" t="s">
        <v>6143</v>
      </c>
      <c r="F1271" s="236" t="n">
        <v>4823820.55</v>
      </c>
      <c r="G1271" s="126" t="n">
        <v>3671463.55</v>
      </c>
      <c r="H1271" s="242" t="s">
        <v>2369</v>
      </c>
      <c r="I1271" s="95" t="s">
        <v>420</v>
      </c>
      <c r="J1271" s="95" t="s">
        <v>420</v>
      </c>
      <c r="K1271" s="95" t="s">
        <v>420</v>
      </c>
    </row>
    <row r="1272" s="287" customFormat="true" ht="54.75" hidden="false" customHeight="true" outlineLevel="0" collapsed="false">
      <c r="A1272" s="90" t="n">
        <f aca="false">A1271+1</f>
        <v>1268</v>
      </c>
      <c r="B1272" s="184" t="s">
        <v>6435</v>
      </c>
      <c r="C1272" s="341" t="s">
        <v>6436</v>
      </c>
      <c r="D1272" s="343" t="s">
        <v>6437</v>
      </c>
      <c r="E1272" s="142" t="s">
        <v>6143</v>
      </c>
      <c r="F1272" s="236" t="n">
        <v>83500</v>
      </c>
      <c r="G1272" s="126" t="n">
        <v>12176.75</v>
      </c>
      <c r="H1272" s="242" t="s">
        <v>2369</v>
      </c>
      <c r="I1272" s="95" t="s">
        <v>420</v>
      </c>
      <c r="J1272" s="95" t="s">
        <v>420</v>
      </c>
      <c r="K1272" s="95" t="s">
        <v>420</v>
      </c>
    </row>
    <row r="1273" s="287" customFormat="true" ht="54.75" hidden="false" customHeight="true" outlineLevel="0" collapsed="false">
      <c r="A1273" s="90" t="n">
        <f aca="false">A1272+1</f>
        <v>1269</v>
      </c>
      <c r="B1273" s="184" t="s">
        <v>6438</v>
      </c>
      <c r="C1273" s="341" t="s">
        <v>6439</v>
      </c>
      <c r="D1273" s="343" t="s">
        <v>6440</v>
      </c>
      <c r="E1273" s="142" t="s">
        <v>6143</v>
      </c>
      <c r="F1273" s="236" t="n">
        <v>220800</v>
      </c>
      <c r="G1273" s="126" t="n">
        <v>0</v>
      </c>
      <c r="H1273" s="242" t="s">
        <v>2369</v>
      </c>
      <c r="I1273" s="95" t="s">
        <v>420</v>
      </c>
      <c r="J1273" s="95" t="s">
        <v>420</v>
      </c>
      <c r="K1273" s="95" t="s">
        <v>420</v>
      </c>
    </row>
    <row r="1274" s="287" customFormat="true" ht="54.75" hidden="false" customHeight="true" outlineLevel="0" collapsed="false">
      <c r="A1274" s="90" t="n">
        <f aca="false">A1273+1</f>
        <v>1270</v>
      </c>
      <c r="B1274" s="184" t="s">
        <v>6441</v>
      </c>
      <c r="C1274" s="341" t="s">
        <v>6442</v>
      </c>
      <c r="D1274" s="343" t="s">
        <v>6443</v>
      </c>
      <c r="E1274" s="142" t="s">
        <v>6143</v>
      </c>
      <c r="F1274" s="236" t="n">
        <v>64295</v>
      </c>
      <c r="G1274" s="126" t="n">
        <v>0</v>
      </c>
      <c r="H1274" s="242" t="s">
        <v>2369</v>
      </c>
      <c r="I1274" s="95" t="s">
        <v>420</v>
      </c>
      <c r="J1274" s="95" t="s">
        <v>420</v>
      </c>
      <c r="K1274" s="95" t="s">
        <v>420</v>
      </c>
    </row>
    <row r="1275" s="287" customFormat="true" ht="54.75" hidden="false" customHeight="true" outlineLevel="0" collapsed="false">
      <c r="A1275" s="90" t="n">
        <f aca="false">A1274+1</f>
        <v>1271</v>
      </c>
      <c r="B1275" s="184" t="s">
        <v>6444</v>
      </c>
      <c r="C1275" s="341" t="s">
        <v>6445</v>
      </c>
      <c r="D1275" s="343" t="s">
        <v>6446</v>
      </c>
      <c r="E1275" s="142" t="s">
        <v>6143</v>
      </c>
      <c r="F1275" s="236" t="n">
        <v>95809.86</v>
      </c>
      <c r="G1275" s="126" t="n">
        <v>5322.26</v>
      </c>
      <c r="H1275" s="242" t="s">
        <v>2369</v>
      </c>
      <c r="I1275" s="95" t="s">
        <v>420</v>
      </c>
      <c r="J1275" s="95" t="s">
        <v>420</v>
      </c>
      <c r="K1275" s="95" t="s">
        <v>420</v>
      </c>
    </row>
    <row r="1276" s="287" customFormat="true" ht="54.75" hidden="false" customHeight="true" outlineLevel="0" collapsed="false">
      <c r="A1276" s="90" t="n">
        <f aca="false">A1275+1</f>
        <v>1272</v>
      </c>
      <c r="B1276" s="184" t="s">
        <v>6447</v>
      </c>
      <c r="C1276" s="341" t="s">
        <v>6448</v>
      </c>
      <c r="D1276" s="343" t="s">
        <v>6449</v>
      </c>
      <c r="E1276" s="142" t="s">
        <v>6143</v>
      </c>
      <c r="F1276" s="236" t="n">
        <v>51298</v>
      </c>
      <c r="G1276" s="126" t="n">
        <v>5191.1</v>
      </c>
      <c r="H1276" s="242" t="s">
        <v>2369</v>
      </c>
      <c r="I1276" s="95" t="s">
        <v>420</v>
      </c>
      <c r="J1276" s="95" t="s">
        <v>420</v>
      </c>
      <c r="K1276" s="95" t="s">
        <v>420</v>
      </c>
    </row>
    <row r="1277" s="287" customFormat="true" ht="54.75" hidden="false" customHeight="true" outlineLevel="0" collapsed="false">
      <c r="A1277" s="90" t="n">
        <f aca="false">A1276+1</f>
        <v>1273</v>
      </c>
      <c r="B1277" s="184" t="s">
        <v>6450</v>
      </c>
      <c r="C1277" s="341" t="s">
        <v>6451</v>
      </c>
      <c r="D1277" s="343" t="s">
        <v>6452</v>
      </c>
      <c r="E1277" s="142" t="s">
        <v>6143</v>
      </c>
      <c r="F1277" s="236" t="n">
        <v>64295</v>
      </c>
      <c r="G1277" s="126" t="n">
        <v>0</v>
      </c>
      <c r="H1277" s="242" t="s">
        <v>2369</v>
      </c>
      <c r="I1277" s="95" t="s">
        <v>420</v>
      </c>
      <c r="J1277" s="95" t="s">
        <v>420</v>
      </c>
      <c r="K1277" s="95" t="s">
        <v>420</v>
      </c>
    </row>
    <row r="1278" s="287" customFormat="true" ht="54.75" hidden="false" customHeight="true" outlineLevel="0" collapsed="false">
      <c r="A1278" s="90" t="n">
        <f aca="false">A1277+1</f>
        <v>1274</v>
      </c>
      <c r="B1278" s="184" t="s">
        <v>6453</v>
      </c>
      <c r="C1278" s="341" t="s">
        <v>6454</v>
      </c>
      <c r="D1278" s="343" t="s">
        <v>6455</v>
      </c>
      <c r="E1278" s="142" t="s">
        <v>6143</v>
      </c>
      <c r="F1278" s="236" t="n">
        <v>289000</v>
      </c>
      <c r="G1278" s="126" t="n">
        <v>85621.02</v>
      </c>
      <c r="H1278" s="242" t="s">
        <v>2369</v>
      </c>
      <c r="I1278" s="95" t="s">
        <v>420</v>
      </c>
      <c r="J1278" s="95" t="s">
        <v>420</v>
      </c>
      <c r="K1278" s="95" t="s">
        <v>420</v>
      </c>
    </row>
    <row r="1279" s="287" customFormat="true" ht="54.75" hidden="false" customHeight="true" outlineLevel="0" collapsed="false">
      <c r="A1279" s="90" t="n">
        <f aca="false">A1278+1</f>
        <v>1275</v>
      </c>
      <c r="B1279" s="184" t="s">
        <v>6456</v>
      </c>
      <c r="C1279" s="341" t="s">
        <v>6457</v>
      </c>
      <c r="D1279" s="343" t="s">
        <v>6458</v>
      </c>
      <c r="E1279" s="142" t="s">
        <v>6143</v>
      </c>
      <c r="F1279" s="236" t="n">
        <v>63364</v>
      </c>
      <c r="G1279" s="126" t="n">
        <v>14256.28</v>
      </c>
      <c r="H1279" s="242" t="s">
        <v>2369</v>
      </c>
      <c r="I1279" s="95" t="s">
        <v>420</v>
      </c>
      <c r="J1279" s="95" t="s">
        <v>420</v>
      </c>
      <c r="K1279" s="95" t="s">
        <v>420</v>
      </c>
    </row>
    <row r="1280" s="287" customFormat="true" ht="54.75" hidden="false" customHeight="true" outlineLevel="0" collapsed="false">
      <c r="A1280" s="90" t="n">
        <f aca="false">A1279+1</f>
        <v>1276</v>
      </c>
      <c r="B1280" s="184" t="s">
        <v>6459</v>
      </c>
      <c r="C1280" s="341" t="s">
        <v>6460</v>
      </c>
      <c r="D1280" s="343" t="s">
        <v>6461</v>
      </c>
      <c r="E1280" s="142" t="s">
        <v>6143</v>
      </c>
      <c r="F1280" s="236" t="n">
        <v>50000</v>
      </c>
      <c r="G1280" s="126" t="n">
        <v>0</v>
      </c>
      <c r="H1280" s="242" t="s">
        <v>2369</v>
      </c>
      <c r="I1280" s="95" t="s">
        <v>420</v>
      </c>
      <c r="J1280" s="95" t="s">
        <v>420</v>
      </c>
      <c r="K1280" s="95" t="s">
        <v>420</v>
      </c>
    </row>
    <row r="1281" s="287" customFormat="true" ht="54.75" hidden="false" customHeight="true" outlineLevel="0" collapsed="false">
      <c r="A1281" s="90" t="n">
        <f aca="false">A1280+1</f>
        <v>1277</v>
      </c>
      <c r="B1281" s="184" t="s">
        <v>6462</v>
      </c>
      <c r="C1281" s="341" t="s">
        <v>6463</v>
      </c>
      <c r="D1281" s="343" t="s">
        <v>6464</v>
      </c>
      <c r="E1281" s="142" t="s">
        <v>6143</v>
      </c>
      <c r="F1281" s="236" t="n">
        <v>59000</v>
      </c>
      <c r="G1281" s="126" t="n">
        <v>0</v>
      </c>
      <c r="H1281" s="242" t="s">
        <v>2369</v>
      </c>
      <c r="I1281" s="95" t="s">
        <v>420</v>
      </c>
      <c r="J1281" s="95" t="s">
        <v>420</v>
      </c>
      <c r="K1281" s="95" t="s">
        <v>420</v>
      </c>
    </row>
    <row r="1282" s="287" customFormat="true" ht="54.75" hidden="false" customHeight="true" outlineLevel="0" collapsed="false">
      <c r="A1282" s="90" t="n">
        <f aca="false">A1281+1</f>
        <v>1278</v>
      </c>
      <c r="B1282" s="184" t="s">
        <v>6465</v>
      </c>
      <c r="C1282" s="341" t="s">
        <v>6340</v>
      </c>
      <c r="D1282" s="343" t="s">
        <v>6466</v>
      </c>
      <c r="E1282" s="142" t="s">
        <v>6143</v>
      </c>
      <c r="F1282" s="236" t="n">
        <v>127951.5</v>
      </c>
      <c r="G1282" s="126" t="n">
        <v>76770.78</v>
      </c>
      <c r="H1282" s="242" t="s">
        <v>2369</v>
      </c>
      <c r="I1282" s="95" t="s">
        <v>420</v>
      </c>
      <c r="J1282" s="95" t="s">
        <v>420</v>
      </c>
      <c r="K1282" s="95" t="s">
        <v>420</v>
      </c>
    </row>
    <row r="1283" s="287" customFormat="true" ht="54.75" hidden="false" customHeight="true" outlineLevel="0" collapsed="false">
      <c r="A1283" s="90" t="n">
        <f aca="false">A1282+1</f>
        <v>1279</v>
      </c>
      <c r="B1283" s="184" t="s">
        <v>6467</v>
      </c>
      <c r="C1283" s="341" t="s">
        <v>6325</v>
      </c>
      <c r="D1283" s="343" t="s">
        <v>6468</v>
      </c>
      <c r="E1283" s="142" t="s">
        <v>6143</v>
      </c>
      <c r="F1283" s="236" t="n">
        <v>50529</v>
      </c>
      <c r="G1283" s="126" t="n">
        <v>0</v>
      </c>
      <c r="H1283" s="242" t="s">
        <v>2369</v>
      </c>
      <c r="I1283" s="95" t="s">
        <v>420</v>
      </c>
      <c r="J1283" s="95" t="s">
        <v>420</v>
      </c>
      <c r="K1283" s="95" t="s">
        <v>420</v>
      </c>
    </row>
    <row r="1284" s="287" customFormat="true" ht="54.75" hidden="false" customHeight="true" outlineLevel="0" collapsed="false">
      <c r="A1284" s="90" t="n">
        <f aca="false">A1283+1</f>
        <v>1280</v>
      </c>
      <c r="B1284" s="184" t="s">
        <v>6469</v>
      </c>
      <c r="C1284" s="341" t="s">
        <v>6322</v>
      </c>
      <c r="D1284" s="343" t="s">
        <v>6470</v>
      </c>
      <c r="E1284" s="142" t="s">
        <v>6143</v>
      </c>
      <c r="F1284" s="236" t="n">
        <v>57200</v>
      </c>
      <c r="G1284" s="126" t="n">
        <v>0</v>
      </c>
      <c r="H1284" s="242" t="s">
        <v>2369</v>
      </c>
      <c r="I1284" s="95" t="s">
        <v>420</v>
      </c>
      <c r="J1284" s="95" t="s">
        <v>420</v>
      </c>
      <c r="K1284" s="95" t="s">
        <v>420</v>
      </c>
    </row>
    <row r="1285" s="287" customFormat="true" ht="54.75" hidden="false" customHeight="true" outlineLevel="0" collapsed="false">
      <c r="A1285" s="90" t="n">
        <f aca="false">A1284+1</f>
        <v>1281</v>
      </c>
      <c r="B1285" s="184" t="s">
        <v>6471</v>
      </c>
      <c r="C1285" s="341" t="s">
        <v>6346</v>
      </c>
      <c r="D1285" s="343" t="s">
        <v>6472</v>
      </c>
      <c r="E1285" s="142" t="s">
        <v>6143</v>
      </c>
      <c r="F1285" s="236" t="n">
        <v>216996</v>
      </c>
      <c r="G1285" s="126" t="n">
        <v>130197.6</v>
      </c>
      <c r="H1285" s="242" t="s">
        <v>2369</v>
      </c>
      <c r="I1285" s="95" t="s">
        <v>420</v>
      </c>
      <c r="J1285" s="95" t="s">
        <v>420</v>
      </c>
      <c r="K1285" s="95" t="s">
        <v>420</v>
      </c>
    </row>
    <row r="1286" s="287" customFormat="true" ht="54.75" hidden="false" customHeight="true" outlineLevel="0" collapsed="false">
      <c r="A1286" s="90" t="n">
        <f aca="false">A1285+1</f>
        <v>1282</v>
      </c>
      <c r="B1286" s="184" t="s">
        <v>6473</v>
      </c>
      <c r="C1286" s="341" t="s">
        <v>6474</v>
      </c>
      <c r="D1286" s="343" t="s">
        <v>6475</v>
      </c>
      <c r="E1286" s="142" t="s">
        <v>6143</v>
      </c>
      <c r="F1286" s="236" t="n">
        <v>160000</v>
      </c>
      <c r="G1286" s="126" t="n">
        <v>117333.28</v>
      </c>
      <c r="H1286" s="242" t="s">
        <v>2369</v>
      </c>
      <c r="I1286" s="95" t="s">
        <v>420</v>
      </c>
      <c r="J1286" s="95" t="s">
        <v>420</v>
      </c>
      <c r="K1286" s="95" t="s">
        <v>420</v>
      </c>
    </row>
    <row r="1287" s="287" customFormat="true" ht="54.75" hidden="false" customHeight="true" outlineLevel="0" collapsed="false">
      <c r="A1287" s="90" t="n">
        <f aca="false">A1286+1</f>
        <v>1283</v>
      </c>
      <c r="B1287" s="184" t="s">
        <v>6476</v>
      </c>
      <c r="C1287" s="341" t="s">
        <v>6331</v>
      </c>
      <c r="D1287" s="343" t="s">
        <v>6477</v>
      </c>
      <c r="E1287" s="142" t="s">
        <v>6143</v>
      </c>
      <c r="F1287" s="236" t="n">
        <v>52690</v>
      </c>
      <c r="G1287" s="126" t="n">
        <v>0</v>
      </c>
      <c r="H1287" s="242" t="s">
        <v>2369</v>
      </c>
      <c r="I1287" s="95" t="s">
        <v>420</v>
      </c>
      <c r="J1287" s="95" t="s">
        <v>420</v>
      </c>
      <c r="K1287" s="95" t="s">
        <v>420</v>
      </c>
    </row>
    <row r="1288" s="287" customFormat="true" ht="54.75" hidden="false" customHeight="true" outlineLevel="0" collapsed="false">
      <c r="A1288" s="90" t="n">
        <f aca="false">A1287+1</f>
        <v>1284</v>
      </c>
      <c r="B1288" s="184" t="s">
        <v>6478</v>
      </c>
      <c r="C1288" s="341" t="s">
        <v>6328</v>
      </c>
      <c r="D1288" s="343" t="s">
        <v>6479</v>
      </c>
      <c r="E1288" s="142" t="s">
        <v>6143</v>
      </c>
      <c r="F1288" s="236" t="n">
        <v>147108</v>
      </c>
      <c r="G1288" s="126" t="n">
        <v>117686.4</v>
      </c>
      <c r="H1288" s="242" t="s">
        <v>2369</v>
      </c>
      <c r="I1288" s="95" t="s">
        <v>420</v>
      </c>
      <c r="J1288" s="95" t="s">
        <v>420</v>
      </c>
      <c r="K1288" s="95" t="s">
        <v>420</v>
      </c>
    </row>
    <row r="1289" s="287" customFormat="true" ht="54.75" hidden="false" customHeight="true" outlineLevel="0" collapsed="false">
      <c r="A1289" s="90" t="n">
        <f aca="false">A1288+1</f>
        <v>1285</v>
      </c>
      <c r="B1289" s="184" t="s">
        <v>6480</v>
      </c>
      <c r="C1289" s="341" t="s">
        <v>5453</v>
      </c>
      <c r="D1289" s="343" t="s">
        <v>6481</v>
      </c>
      <c r="E1289" s="142" t="s">
        <v>6143</v>
      </c>
      <c r="F1289" s="236" t="n">
        <v>100044</v>
      </c>
      <c r="G1289" s="126" t="n">
        <v>0</v>
      </c>
      <c r="H1289" s="242" t="s">
        <v>2369</v>
      </c>
      <c r="I1289" s="95" t="s">
        <v>420</v>
      </c>
      <c r="J1289" s="95" t="s">
        <v>420</v>
      </c>
      <c r="K1289" s="95" t="s">
        <v>420</v>
      </c>
    </row>
    <row r="1290" s="287" customFormat="true" ht="54.75" hidden="false" customHeight="true" outlineLevel="0" collapsed="false">
      <c r="A1290" s="90" t="n">
        <f aca="false">A1289+1</f>
        <v>1286</v>
      </c>
      <c r="B1290" s="184" t="s">
        <v>6482</v>
      </c>
      <c r="C1290" s="341" t="s">
        <v>6343</v>
      </c>
      <c r="D1290" s="343" t="s">
        <v>6483</v>
      </c>
      <c r="E1290" s="142" t="s">
        <v>6143</v>
      </c>
      <c r="F1290" s="236" t="n">
        <v>91850</v>
      </c>
      <c r="G1290" s="126" t="n">
        <v>0</v>
      </c>
      <c r="H1290" s="242" t="s">
        <v>2369</v>
      </c>
      <c r="I1290" s="95" t="s">
        <v>420</v>
      </c>
      <c r="J1290" s="95" t="s">
        <v>420</v>
      </c>
      <c r="K1290" s="95" t="s">
        <v>420</v>
      </c>
    </row>
    <row r="1291" s="287" customFormat="true" ht="54.75" hidden="false" customHeight="true" outlineLevel="0" collapsed="false">
      <c r="A1291" s="90" t="n">
        <f aca="false">A1290+1</f>
        <v>1287</v>
      </c>
      <c r="B1291" s="184" t="s">
        <v>6484</v>
      </c>
      <c r="C1291" s="341" t="s">
        <v>6334</v>
      </c>
      <c r="D1291" s="343" t="s">
        <v>6485</v>
      </c>
      <c r="E1291" s="142" t="s">
        <v>6143</v>
      </c>
      <c r="F1291" s="236" t="n">
        <v>64825</v>
      </c>
      <c r="G1291" s="126" t="n">
        <v>0</v>
      </c>
      <c r="H1291" s="242" t="s">
        <v>2369</v>
      </c>
      <c r="I1291" s="95" t="s">
        <v>420</v>
      </c>
      <c r="J1291" s="95" t="s">
        <v>420</v>
      </c>
      <c r="K1291" s="95" t="s">
        <v>420</v>
      </c>
    </row>
    <row r="1292" s="287" customFormat="true" ht="54.75" hidden="false" customHeight="true" outlineLevel="0" collapsed="false">
      <c r="A1292" s="90" t="n">
        <f aca="false">A1291+1</f>
        <v>1288</v>
      </c>
      <c r="B1292" s="184" t="s">
        <v>6486</v>
      </c>
      <c r="C1292" s="341" t="s">
        <v>6337</v>
      </c>
      <c r="D1292" s="343" t="s">
        <v>6487</v>
      </c>
      <c r="E1292" s="142" t="s">
        <v>6143</v>
      </c>
      <c r="F1292" s="236" t="n">
        <v>68750</v>
      </c>
      <c r="G1292" s="126" t="n">
        <v>0</v>
      </c>
      <c r="H1292" s="242" t="s">
        <v>2369</v>
      </c>
      <c r="I1292" s="95" t="s">
        <v>420</v>
      </c>
      <c r="J1292" s="95" t="s">
        <v>420</v>
      </c>
      <c r="K1292" s="95" t="s">
        <v>420</v>
      </c>
    </row>
    <row r="1293" s="287" customFormat="true" ht="54.75" hidden="false" customHeight="true" outlineLevel="0" collapsed="false">
      <c r="A1293" s="90" t="n">
        <f aca="false">A1292+1</f>
        <v>1289</v>
      </c>
      <c r="B1293" s="184" t="s">
        <v>6488</v>
      </c>
      <c r="C1293" s="341" t="s">
        <v>6489</v>
      </c>
      <c r="D1293" s="343" t="s">
        <v>6490</v>
      </c>
      <c r="E1293" s="142" t="s">
        <v>6143</v>
      </c>
      <c r="F1293" s="236" t="n">
        <v>70748</v>
      </c>
      <c r="G1293" s="126" t="n">
        <v>0</v>
      </c>
      <c r="H1293" s="242" t="s">
        <v>2369</v>
      </c>
      <c r="I1293" s="95" t="s">
        <v>420</v>
      </c>
      <c r="J1293" s="95" t="s">
        <v>420</v>
      </c>
      <c r="K1293" s="95" t="s">
        <v>420</v>
      </c>
    </row>
    <row r="1294" s="287" customFormat="true" ht="54.75" hidden="false" customHeight="true" outlineLevel="0" collapsed="false">
      <c r="A1294" s="90" t="n">
        <f aca="false">A1293+1</f>
        <v>1290</v>
      </c>
      <c r="B1294" s="184" t="s">
        <v>6491</v>
      </c>
      <c r="C1294" s="341" t="s">
        <v>6492</v>
      </c>
      <c r="D1294" s="343" t="s">
        <v>6493</v>
      </c>
      <c r="E1294" s="142" t="s">
        <v>6143</v>
      </c>
      <c r="F1294" s="236" t="n">
        <v>145415</v>
      </c>
      <c r="G1294" s="126" t="n">
        <v>135720.68</v>
      </c>
      <c r="H1294" s="242" t="s">
        <v>2369</v>
      </c>
      <c r="I1294" s="95" t="s">
        <v>420</v>
      </c>
      <c r="J1294" s="95" t="s">
        <v>420</v>
      </c>
      <c r="K1294" s="95" t="s">
        <v>420</v>
      </c>
    </row>
    <row r="1295" s="287" customFormat="true" ht="54.75" hidden="false" customHeight="true" outlineLevel="0" collapsed="false">
      <c r="A1295" s="90" t="n">
        <f aca="false">A1294+1</f>
        <v>1291</v>
      </c>
      <c r="B1295" s="184" t="s">
        <v>6494</v>
      </c>
      <c r="C1295" s="341" t="s">
        <v>6495</v>
      </c>
      <c r="D1295" s="343" t="s">
        <v>6496</v>
      </c>
      <c r="E1295" s="142" t="s">
        <v>6143</v>
      </c>
      <c r="F1295" s="236" t="n">
        <v>145160</v>
      </c>
      <c r="G1295" s="126" t="n">
        <v>140321.36</v>
      </c>
      <c r="H1295" s="242" t="s">
        <v>2369</v>
      </c>
      <c r="I1295" s="95" t="s">
        <v>420</v>
      </c>
      <c r="J1295" s="95" t="s">
        <v>420</v>
      </c>
      <c r="K1295" s="95" t="s">
        <v>420</v>
      </c>
    </row>
    <row r="1296" s="287" customFormat="true" ht="54.75" hidden="false" customHeight="true" outlineLevel="0" collapsed="false">
      <c r="A1296" s="90" t="n">
        <f aca="false">A1295+1</f>
        <v>1292</v>
      </c>
      <c r="B1296" s="184" t="s">
        <v>6497</v>
      </c>
      <c r="C1296" s="341" t="s">
        <v>6498</v>
      </c>
      <c r="D1296" s="343" t="s">
        <v>6499</v>
      </c>
      <c r="E1296" s="142" t="s">
        <v>6143</v>
      </c>
      <c r="F1296" s="236" t="n">
        <v>96373</v>
      </c>
      <c r="G1296" s="126" t="n">
        <v>0</v>
      </c>
      <c r="H1296" s="242" t="s">
        <v>2369</v>
      </c>
      <c r="I1296" s="95" t="s">
        <v>420</v>
      </c>
      <c r="J1296" s="95" t="s">
        <v>420</v>
      </c>
      <c r="K1296" s="95" t="s">
        <v>420</v>
      </c>
    </row>
    <row r="1297" s="287" customFormat="true" ht="54.75" hidden="false" customHeight="true" outlineLevel="0" collapsed="false">
      <c r="A1297" s="90" t="n">
        <f aca="false">A1296+1</f>
        <v>1293</v>
      </c>
      <c r="B1297" s="184" t="s">
        <v>6500</v>
      </c>
      <c r="C1297" s="341" t="s">
        <v>6501</v>
      </c>
      <c r="D1297" s="343" t="s">
        <v>6502</v>
      </c>
      <c r="E1297" s="142" t="s">
        <v>6143</v>
      </c>
      <c r="F1297" s="236" t="n">
        <v>66120</v>
      </c>
      <c r="G1297" s="126" t="n">
        <v>0</v>
      </c>
      <c r="H1297" s="242" t="s">
        <v>2369</v>
      </c>
      <c r="I1297" s="95" t="s">
        <v>420</v>
      </c>
      <c r="J1297" s="95" t="s">
        <v>420</v>
      </c>
      <c r="K1297" s="95" t="s">
        <v>420</v>
      </c>
    </row>
    <row r="1298" s="287" customFormat="true" ht="54.75" hidden="false" customHeight="true" outlineLevel="0" collapsed="false">
      <c r="A1298" s="90" t="n">
        <f aca="false">A1297+1</f>
        <v>1294</v>
      </c>
      <c r="B1298" s="184" t="s">
        <v>6503</v>
      </c>
      <c r="C1298" s="341" t="s">
        <v>6504</v>
      </c>
      <c r="D1298" s="343" t="s">
        <v>6505</v>
      </c>
      <c r="E1298" s="142" t="s">
        <v>6143</v>
      </c>
      <c r="F1298" s="236" t="n">
        <v>166440</v>
      </c>
      <c r="G1298" s="126" t="n">
        <v>158118</v>
      </c>
      <c r="H1298" s="242" t="s">
        <v>2369</v>
      </c>
      <c r="I1298" s="95" t="s">
        <v>420</v>
      </c>
      <c r="J1298" s="95" t="s">
        <v>420</v>
      </c>
      <c r="K1298" s="95" t="s">
        <v>420</v>
      </c>
    </row>
    <row r="1299" s="287" customFormat="true" ht="54.75" hidden="false" customHeight="true" outlineLevel="0" collapsed="false">
      <c r="A1299" s="90" t="n">
        <f aca="false">A1298+1</f>
        <v>1295</v>
      </c>
      <c r="B1299" s="184" t="s">
        <v>6506</v>
      </c>
      <c r="C1299" s="341" t="s">
        <v>6507</v>
      </c>
      <c r="D1299" s="343" t="s">
        <v>6508</v>
      </c>
      <c r="E1299" s="142" t="s">
        <v>6143</v>
      </c>
      <c r="F1299" s="236" t="n">
        <v>88200</v>
      </c>
      <c r="G1299" s="126" t="n">
        <v>0</v>
      </c>
      <c r="H1299" s="242" t="s">
        <v>2369</v>
      </c>
      <c r="I1299" s="95" t="s">
        <v>420</v>
      </c>
      <c r="J1299" s="95" t="s">
        <v>420</v>
      </c>
      <c r="K1299" s="95" t="s">
        <v>420</v>
      </c>
    </row>
    <row r="1300" s="287" customFormat="true" ht="54.75" hidden="false" customHeight="true" outlineLevel="0" collapsed="false">
      <c r="A1300" s="90" t="n">
        <f aca="false">A1299+1</f>
        <v>1296</v>
      </c>
      <c r="B1300" s="184" t="s">
        <v>6509</v>
      </c>
      <c r="C1300" s="341" t="s">
        <v>6510</v>
      </c>
      <c r="D1300" s="343" t="s">
        <v>6511</v>
      </c>
      <c r="E1300" s="142" t="s">
        <v>6143</v>
      </c>
      <c r="F1300" s="236" t="n">
        <v>618286.32</v>
      </c>
      <c r="G1300" s="126" t="n">
        <v>577067.28</v>
      </c>
      <c r="H1300" s="242" t="s">
        <v>2369</v>
      </c>
      <c r="I1300" s="95" t="s">
        <v>420</v>
      </c>
      <c r="J1300" s="95" t="s">
        <v>420</v>
      </c>
      <c r="K1300" s="95" t="s">
        <v>420</v>
      </c>
    </row>
    <row r="1301" s="287" customFormat="true" ht="54.75" hidden="false" customHeight="true" outlineLevel="0" collapsed="false">
      <c r="A1301" s="90" t="n">
        <f aca="false">A1300+1</f>
        <v>1297</v>
      </c>
      <c r="B1301" s="184" t="s">
        <v>6512</v>
      </c>
      <c r="C1301" s="341" t="s">
        <v>6513</v>
      </c>
      <c r="D1301" s="343" t="s">
        <v>6514</v>
      </c>
      <c r="E1301" s="142" t="s">
        <v>6143</v>
      </c>
      <c r="F1301" s="236" t="n">
        <v>223590</v>
      </c>
      <c r="G1301" s="126" t="n">
        <v>178872</v>
      </c>
      <c r="H1301" s="242" t="s">
        <v>2369</v>
      </c>
      <c r="I1301" s="95" t="s">
        <v>420</v>
      </c>
      <c r="J1301" s="95" t="s">
        <v>420</v>
      </c>
      <c r="K1301" s="95" t="s">
        <v>420</v>
      </c>
    </row>
    <row r="1302" s="287" customFormat="true" ht="54.75" hidden="false" customHeight="true" outlineLevel="0" collapsed="false">
      <c r="A1302" s="90" t="n">
        <f aca="false">A1301+1</f>
        <v>1298</v>
      </c>
      <c r="B1302" s="184" t="s">
        <v>6515</v>
      </c>
      <c r="C1302" s="341" t="s">
        <v>6516</v>
      </c>
      <c r="D1302" s="343" t="s">
        <v>6517</v>
      </c>
      <c r="E1302" s="142" t="s">
        <v>6143</v>
      </c>
      <c r="F1302" s="236" t="n">
        <v>149100</v>
      </c>
      <c r="G1302" s="126" t="n">
        <v>0</v>
      </c>
      <c r="H1302" s="242" t="s">
        <v>2369</v>
      </c>
      <c r="I1302" s="95" t="s">
        <v>420</v>
      </c>
      <c r="J1302" s="95" t="s">
        <v>420</v>
      </c>
      <c r="K1302" s="95" t="s">
        <v>420</v>
      </c>
    </row>
    <row r="1303" s="287" customFormat="true" ht="54.75" hidden="false" customHeight="true" outlineLevel="0" collapsed="false">
      <c r="A1303" s="90" t="n">
        <f aca="false">A1302+1</f>
        <v>1299</v>
      </c>
      <c r="B1303" s="184" t="s">
        <v>6518</v>
      </c>
      <c r="C1303" s="341" t="s">
        <v>6519</v>
      </c>
      <c r="D1303" s="343" t="s">
        <v>6520</v>
      </c>
      <c r="E1303" s="142" t="s">
        <v>6143</v>
      </c>
      <c r="F1303" s="236" t="n">
        <v>65680</v>
      </c>
      <c r="G1303" s="126" t="n">
        <v>0</v>
      </c>
      <c r="H1303" s="242" t="s">
        <v>2369</v>
      </c>
      <c r="I1303" s="95" t="s">
        <v>420</v>
      </c>
      <c r="J1303" s="95" t="s">
        <v>420</v>
      </c>
      <c r="K1303" s="95" t="s">
        <v>420</v>
      </c>
    </row>
    <row r="1304" s="287" customFormat="true" ht="54.75" hidden="false" customHeight="true" outlineLevel="0" collapsed="false">
      <c r="A1304" s="90" t="n">
        <f aca="false">A1303+1</f>
        <v>1300</v>
      </c>
      <c r="B1304" s="184" t="s">
        <v>6521</v>
      </c>
      <c r="C1304" s="341" t="s">
        <v>6522</v>
      </c>
      <c r="D1304" s="343" t="n">
        <v>45265</v>
      </c>
      <c r="E1304" s="142" t="s">
        <v>6143</v>
      </c>
      <c r="F1304" s="236" t="n">
        <v>223590</v>
      </c>
      <c r="G1304" s="126" t="n">
        <v>178872</v>
      </c>
      <c r="H1304" s="242" t="s">
        <v>2369</v>
      </c>
      <c r="I1304" s="95" t="s">
        <v>420</v>
      </c>
      <c r="J1304" s="95" t="s">
        <v>420</v>
      </c>
      <c r="K1304" s="95" t="s">
        <v>420</v>
      </c>
    </row>
    <row r="1305" s="287" customFormat="true" ht="54.75" hidden="false" customHeight="true" outlineLevel="0" collapsed="false">
      <c r="A1305" s="90" t="n">
        <f aca="false">A1304+1</f>
        <v>1301</v>
      </c>
      <c r="B1305" s="184" t="s">
        <v>6523</v>
      </c>
      <c r="C1305" s="341" t="s">
        <v>6524</v>
      </c>
      <c r="D1305" s="343" t="s">
        <v>6525</v>
      </c>
      <c r="E1305" s="142" t="s">
        <v>6143</v>
      </c>
      <c r="F1305" s="236" t="n">
        <v>50736</v>
      </c>
      <c r="G1305" s="126" t="n">
        <v>0</v>
      </c>
      <c r="H1305" s="242" t="s">
        <v>2369</v>
      </c>
      <c r="I1305" s="95" t="s">
        <v>420</v>
      </c>
      <c r="J1305" s="95" t="s">
        <v>420</v>
      </c>
      <c r="K1305" s="95" t="s">
        <v>420</v>
      </c>
    </row>
    <row r="1306" s="287" customFormat="true" ht="54.75" hidden="false" customHeight="true" outlineLevel="0" collapsed="false">
      <c r="A1306" s="90" t="n">
        <f aca="false">A1305+1</f>
        <v>1302</v>
      </c>
      <c r="B1306" s="184" t="s">
        <v>6526</v>
      </c>
      <c r="C1306" s="341" t="s">
        <v>6527</v>
      </c>
      <c r="D1306" s="343" t="s">
        <v>6528</v>
      </c>
      <c r="E1306" s="142" t="s">
        <v>6143</v>
      </c>
      <c r="F1306" s="236" t="n">
        <v>57184</v>
      </c>
      <c r="G1306" s="126" t="n">
        <v>0</v>
      </c>
      <c r="H1306" s="242" t="s">
        <v>2369</v>
      </c>
      <c r="I1306" s="95" t="s">
        <v>420</v>
      </c>
      <c r="J1306" s="95" t="s">
        <v>420</v>
      </c>
      <c r="K1306" s="95" t="s">
        <v>420</v>
      </c>
    </row>
    <row r="1307" s="287" customFormat="true" ht="54.75" hidden="false" customHeight="true" outlineLevel="0" collapsed="false">
      <c r="A1307" s="90" t="n">
        <f aca="false">A1306+1</f>
        <v>1303</v>
      </c>
      <c r="B1307" s="184" t="s">
        <v>6529</v>
      </c>
      <c r="C1307" s="341" t="s">
        <v>6530</v>
      </c>
      <c r="D1307" s="343" t="s">
        <v>6531</v>
      </c>
      <c r="E1307" s="142" t="s">
        <v>6143</v>
      </c>
      <c r="F1307" s="236" t="n">
        <v>54625</v>
      </c>
      <c r="G1307" s="126" t="n">
        <v>0</v>
      </c>
      <c r="H1307" s="242" t="s">
        <v>2369</v>
      </c>
      <c r="I1307" s="95" t="s">
        <v>420</v>
      </c>
      <c r="J1307" s="95" t="s">
        <v>420</v>
      </c>
      <c r="K1307" s="95" t="s">
        <v>420</v>
      </c>
    </row>
    <row r="1308" s="287" customFormat="true" ht="54.75" hidden="false" customHeight="true" outlineLevel="0" collapsed="false">
      <c r="A1308" s="90" t="n">
        <f aca="false">A1307+1</f>
        <v>1304</v>
      </c>
      <c r="B1308" s="184" t="s">
        <v>6532</v>
      </c>
      <c r="C1308" s="341" t="s">
        <v>6530</v>
      </c>
      <c r="D1308" s="343" t="s">
        <v>6533</v>
      </c>
      <c r="E1308" s="142" t="s">
        <v>6143</v>
      </c>
      <c r="F1308" s="236" t="n">
        <v>54625</v>
      </c>
      <c r="G1308" s="126" t="n">
        <v>0</v>
      </c>
      <c r="H1308" s="242" t="s">
        <v>2369</v>
      </c>
      <c r="I1308" s="95" t="s">
        <v>420</v>
      </c>
      <c r="J1308" s="95" t="s">
        <v>420</v>
      </c>
      <c r="K1308" s="95" t="s">
        <v>420</v>
      </c>
    </row>
    <row r="1309" s="287" customFormat="true" ht="54.75" hidden="false" customHeight="true" outlineLevel="0" collapsed="false">
      <c r="A1309" s="90" t="n">
        <f aca="false">A1308+1</f>
        <v>1305</v>
      </c>
      <c r="B1309" s="184" t="s">
        <v>6534</v>
      </c>
      <c r="C1309" s="341" t="s">
        <v>6530</v>
      </c>
      <c r="D1309" s="343" t="s">
        <v>6535</v>
      </c>
      <c r="E1309" s="142" t="s">
        <v>6143</v>
      </c>
      <c r="F1309" s="236" t="n">
        <v>54625</v>
      </c>
      <c r="G1309" s="126" t="n">
        <v>0</v>
      </c>
      <c r="H1309" s="242" t="s">
        <v>2369</v>
      </c>
      <c r="I1309" s="95" t="s">
        <v>420</v>
      </c>
      <c r="J1309" s="95" t="s">
        <v>420</v>
      </c>
      <c r="K1309" s="95" t="s">
        <v>420</v>
      </c>
    </row>
    <row r="1310" s="287" customFormat="true" ht="54.75" hidden="false" customHeight="true" outlineLevel="0" collapsed="false">
      <c r="A1310" s="90" t="n">
        <f aca="false">A1309+1</f>
        <v>1306</v>
      </c>
      <c r="B1310" s="184" t="s">
        <v>6536</v>
      </c>
      <c r="C1310" s="341" t="s">
        <v>6530</v>
      </c>
      <c r="D1310" s="343" t="s">
        <v>6537</v>
      </c>
      <c r="E1310" s="142" t="s">
        <v>6143</v>
      </c>
      <c r="F1310" s="236" t="n">
        <v>54625</v>
      </c>
      <c r="G1310" s="126" t="n">
        <v>0</v>
      </c>
      <c r="H1310" s="242" t="s">
        <v>2369</v>
      </c>
      <c r="I1310" s="95" t="s">
        <v>420</v>
      </c>
      <c r="J1310" s="95" t="s">
        <v>420</v>
      </c>
      <c r="K1310" s="95" t="s">
        <v>420</v>
      </c>
    </row>
    <row r="1311" s="287" customFormat="true" ht="54.75" hidden="false" customHeight="true" outlineLevel="0" collapsed="false">
      <c r="A1311" s="90" t="n">
        <f aca="false">A1310+1</f>
        <v>1307</v>
      </c>
      <c r="B1311" s="184" t="s">
        <v>6538</v>
      </c>
      <c r="C1311" s="341" t="s">
        <v>6530</v>
      </c>
      <c r="D1311" s="343" t="s">
        <v>6539</v>
      </c>
      <c r="E1311" s="142" t="s">
        <v>6143</v>
      </c>
      <c r="F1311" s="236" t="n">
        <v>54625</v>
      </c>
      <c r="G1311" s="126" t="n">
        <v>0</v>
      </c>
      <c r="H1311" s="242" t="s">
        <v>2369</v>
      </c>
      <c r="I1311" s="95" t="s">
        <v>420</v>
      </c>
      <c r="J1311" s="95" t="s">
        <v>420</v>
      </c>
      <c r="K1311" s="95" t="s">
        <v>420</v>
      </c>
    </row>
    <row r="1312" s="287" customFormat="true" ht="54.75" hidden="false" customHeight="true" outlineLevel="0" collapsed="false">
      <c r="A1312" s="90" t="n">
        <f aca="false">A1311+1</f>
        <v>1308</v>
      </c>
      <c r="B1312" s="184" t="s">
        <v>6540</v>
      </c>
      <c r="C1312" s="341" t="s">
        <v>6530</v>
      </c>
      <c r="D1312" s="343" t="s">
        <v>6541</v>
      </c>
      <c r="E1312" s="142" t="s">
        <v>6143</v>
      </c>
      <c r="F1312" s="236" t="n">
        <v>54625</v>
      </c>
      <c r="G1312" s="126" t="n">
        <v>0</v>
      </c>
      <c r="H1312" s="242" t="s">
        <v>2369</v>
      </c>
      <c r="I1312" s="95" t="s">
        <v>420</v>
      </c>
      <c r="J1312" s="95" t="s">
        <v>420</v>
      </c>
      <c r="K1312" s="95" t="s">
        <v>420</v>
      </c>
    </row>
    <row r="1313" s="287" customFormat="true" ht="54.75" hidden="false" customHeight="true" outlineLevel="0" collapsed="false">
      <c r="A1313" s="90" t="n">
        <f aca="false">A1312+1</f>
        <v>1309</v>
      </c>
      <c r="B1313" s="184" t="s">
        <v>6542</v>
      </c>
      <c r="C1313" s="341" t="s">
        <v>6543</v>
      </c>
      <c r="D1313" s="343" t="s">
        <v>6544</v>
      </c>
      <c r="E1313" s="142" t="s">
        <v>6143</v>
      </c>
      <c r="F1313" s="236" t="n">
        <v>74552.36</v>
      </c>
      <c r="G1313" s="126" t="n">
        <v>0</v>
      </c>
      <c r="H1313" s="242" t="s">
        <v>2369</v>
      </c>
      <c r="I1313" s="95" t="s">
        <v>420</v>
      </c>
      <c r="J1313" s="95" t="s">
        <v>420</v>
      </c>
      <c r="K1313" s="95" t="s">
        <v>420</v>
      </c>
    </row>
    <row r="1314" s="287" customFormat="true" ht="54.75" hidden="false" customHeight="true" outlineLevel="0" collapsed="false">
      <c r="A1314" s="90" t="n">
        <f aca="false">A1313+1</f>
        <v>1310</v>
      </c>
      <c r="B1314" s="184" t="s">
        <v>6545</v>
      </c>
      <c r="C1314" s="341" t="s">
        <v>6546</v>
      </c>
      <c r="D1314" s="343" t="s">
        <v>6547</v>
      </c>
      <c r="E1314" s="142" t="s">
        <v>6143</v>
      </c>
      <c r="F1314" s="236" t="n">
        <v>105264.97</v>
      </c>
      <c r="G1314" s="126" t="n">
        <v>78948.7</v>
      </c>
      <c r="H1314" s="242" t="s">
        <v>2369</v>
      </c>
      <c r="I1314" s="95" t="s">
        <v>420</v>
      </c>
      <c r="J1314" s="95" t="s">
        <v>420</v>
      </c>
      <c r="K1314" s="95" t="s">
        <v>420</v>
      </c>
    </row>
    <row r="1315" s="287" customFormat="true" ht="54.75" hidden="false" customHeight="true" outlineLevel="0" collapsed="false">
      <c r="A1315" s="90" t="n">
        <f aca="false">A1314+1</f>
        <v>1311</v>
      </c>
      <c r="B1315" s="184" t="s">
        <v>6548</v>
      </c>
      <c r="C1315" s="341" t="s">
        <v>6546</v>
      </c>
      <c r="D1315" s="343" t="s">
        <v>6549</v>
      </c>
      <c r="E1315" s="142" t="s">
        <v>6143</v>
      </c>
      <c r="F1315" s="236" t="n">
        <v>105264.97</v>
      </c>
      <c r="G1315" s="126" t="n">
        <v>43860.34</v>
      </c>
      <c r="H1315" s="242" t="s">
        <v>2369</v>
      </c>
      <c r="I1315" s="95" t="s">
        <v>420</v>
      </c>
      <c r="J1315" s="95" t="s">
        <v>420</v>
      </c>
      <c r="K1315" s="95" t="s">
        <v>420</v>
      </c>
    </row>
    <row r="1316" s="287" customFormat="true" ht="54.75" hidden="false" customHeight="true" outlineLevel="0" collapsed="false">
      <c r="A1316" s="90" t="n">
        <f aca="false">A1315+1</f>
        <v>1312</v>
      </c>
      <c r="B1316" s="184" t="s">
        <v>6550</v>
      </c>
      <c r="C1316" s="341" t="s">
        <v>6551</v>
      </c>
      <c r="D1316" s="343" t="s">
        <v>6552</v>
      </c>
      <c r="E1316" s="142" t="s">
        <v>6143</v>
      </c>
      <c r="F1316" s="236" t="n">
        <v>119800</v>
      </c>
      <c r="G1316" s="126" t="n">
        <v>81863.27</v>
      </c>
      <c r="H1316" s="242" t="s">
        <v>2369</v>
      </c>
      <c r="I1316" s="95" t="s">
        <v>420</v>
      </c>
      <c r="J1316" s="95" t="s">
        <v>420</v>
      </c>
      <c r="K1316" s="95" t="s">
        <v>420</v>
      </c>
    </row>
    <row r="1317" s="287" customFormat="true" ht="54.75" hidden="false" customHeight="true" outlineLevel="0" collapsed="false">
      <c r="A1317" s="90" t="n">
        <f aca="false">A1316+1</f>
        <v>1313</v>
      </c>
      <c r="B1317" s="184" t="s">
        <v>6553</v>
      </c>
      <c r="C1317" s="341" t="s">
        <v>6551</v>
      </c>
      <c r="D1317" s="343" t="s">
        <v>6554</v>
      </c>
      <c r="E1317" s="142" t="s">
        <v>6143</v>
      </c>
      <c r="F1317" s="236" t="n">
        <v>119800</v>
      </c>
      <c r="G1317" s="126" t="n">
        <v>81863.27</v>
      </c>
      <c r="H1317" s="242" t="s">
        <v>2369</v>
      </c>
      <c r="I1317" s="95" t="s">
        <v>420</v>
      </c>
      <c r="J1317" s="95" t="s">
        <v>420</v>
      </c>
      <c r="K1317" s="95" t="s">
        <v>420</v>
      </c>
    </row>
    <row r="1318" s="287" customFormat="true" ht="54.75" hidden="false" customHeight="true" outlineLevel="0" collapsed="false">
      <c r="A1318" s="90" t="n">
        <f aca="false">A1317+1</f>
        <v>1314</v>
      </c>
      <c r="B1318" s="184" t="s">
        <v>6555</v>
      </c>
      <c r="C1318" s="341" t="s">
        <v>6556</v>
      </c>
      <c r="D1318" s="343" t="s">
        <v>6557</v>
      </c>
      <c r="E1318" s="142" t="s">
        <v>6143</v>
      </c>
      <c r="F1318" s="236" t="n">
        <v>270900</v>
      </c>
      <c r="G1318" s="126" t="n">
        <v>209625</v>
      </c>
      <c r="H1318" s="242" t="s">
        <v>2369</v>
      </c>
      <c r="I1318" s="95" t="s">
        <v>420</v>
      </c>
      <c r="J1318" s="95" t="s">
        <v>420</v>
      </c>
      <c r="K1318" s="95" t="s">
        <v>420</v>
      </c>
    </row>
    <row r="1319" s="287" customFormat="true" ht="54.75" hidden="false" customHeight="true" outlineLevel="0" collapsed="false">
      <c r="A1319" s="90" t="n">
        <f aca="false">A1318+1</f>
        <v>1315</v>
      </c>
      <c r="B1319" s="184" t="s">
        <v>6558</v>
      </c>
      <c r="C1319" s="341" t="s">
        <v>6559</v>
      </c>
      <c r="D1319" s="343" t="s">
        <v>6560</v>
      </c>
      <c r="E1319" s="142" t="s">
        <v>6143</v>
      </c>
      <c r="F1319" s="236" t="n">
        <v>119800</v>
      </c>
      <c r="G1319" s="126" t="n">
        <v>81863.27</v>
      </c>
      <c r="H1319" s="242" t="s">
        <v>2369</v>
      </c>
      <c r="I1319" s="95" t="s">
        <v>420</v>
      </c>
      <c r="J1319" s="95" t="s">
        <v>420</v>
      </c>
      <c r="K1319" s="95" t="s">
        <v>420</v>
      </c>
    </row>
    <row r="1320" s="287" customFormat="true" ht="54.75" hidden="false" customHeight="true" outlineLevel="0" collapsed="false">
      <c r="A1320" s="90" t="n">
        <f aca="false">A1319+1</f>
        <v>1316</v>
      </c>
      <c r="B1320" s="184" t="s">
        <v>6561</v>
      </c>
      <c r="C1320" s="341" t="s">
        <v>6562</v>
      </c>
      <c r="D1320" s="343" t="s">
        <v>6563</v>
      </c>
      <c r="E1320" s="142" t="s">
        <v>6143</v>
      </c>
      <c r="F1320" s="236" t="n">
        <v>119800</v>
      </c>
      <c r="G1320" s="126" t="n">
        <v>81863.27</v>
      </c>
      <c r="H1320" s="242" t="s">
        <v>2369</v>
      </c>
      <c r="I1320" s="95" t="s">
        <v>420</v>
      </c>
      <c r="J1320" s="95" t="s">
        <v>420</v>
      </c>
      <c r="K1320" s="95" t="s">
        <v>420</v>
      </c>
    </row>
    <row r="1321" s="287" customFormat="true" ht="54.75" hidden="false" customHeight="true" outlineLevel="0" collapsed="false">
      <c r="A1321" s="90" t="n">
        <f aca="false">A1320+1</f>
        <v>1317</v>
      </c>
      <c r="B1321" s="184" t="s">
        <v>6564</v>
      </c>
      <c r="C1321" s="341" t="s">
        <v>6565</v>
      </c>
      <c r="D1321" s="343" t="s">
        <v>6566</v>
      </c>
      <c r="E1321" s="142" t="s">
        <v>6143</v>
      </c>
      <c r="F1321" s="236" t="n">
        <v>687690</v>
      </c>
      <c r="G1321" s="126" t="n">
        <v>578805.75</v>
      </c>
      <c r="H1321" s="242" t="s">
        <v>2369</v>
      </c>
      <c r="I1321" s="95" t="s">
        <v>420</v>
      </c>
      <c r="J1321" s="95" t="s">
        <v>420</v>
      </c>
      <c r="K1321" s="95" t="s">
        <v>420</v>
      </c>
    </row>
    <row r="1322" s="287" customFormat="true" ht="54.75" hidden="false" customHeight="true" outlineLevel="0" collapsed="false">
      <c r="A1322" s="90" t="n">
        <f aca="false">A1321+1</f>
        <v>1318</v>
      </c>
      <c r="B1322" s="184" t="s">
        <v>6567</v>
      </c>
      <c r="C1322" s="341" t="s">
        <v>6568</v>
      </c>
      <c r="D1322" s="343" t="s">
        <v>6569</v>
      </c>
      <c r="E1322" s="142" t="s">
        <v>6143</v>
      </c>
      <c r="F1322" s="236" t="n">
        <v>4283000</v>
      </c>
      <c r="G1322" s="126" t="n">
        <v>3830905.64</v>
      </c>
      <c r="H1322" s="242" t="s">
        <v>2369</v>
      </c>
      <c r="I1322" s="95" t="s">
        <v>420</v>
      </c>
      <c r="J1322" s="95" t="s">
        <v>420</v>
      </c>
      <c r="K1322" s="95" t="s">
        <v>420</v>
      </c>
    </row>
    <row r="1323" s="287" customFormat="true" ht="54.75" hidden="false" customHeight="true" outlineLevel="0" collapsed="false">
      <c r="A1323" s="90" t="n">
        <f aca="false">A1322+1</f>
        <v>1319</v>
      </c>
      <c r="B1323" s="184" t="s">
        <v>6570</v>
      </c>
      <c r="C1323" s="341" t="s">
        <v>6571</v>
      </c>
      <c r="D1323" s="343" t="s">
        <v>6572</v>
      </c>
      <c r="E1323" s="142" t="s">
        <v>6143</v>
      </c>
      <c r="F1323" s="236" t="n">
        <v>491745</v>
      </c>
      <c r="G1323" s="126" t="n">
        <v>380516.91</v>
      </c>
      <c r="H1323" s="242" t="s">
        <v>2369</v>
      </c>
      <c r="I1323" s="95" t="s">
        <v>420</v>
      </c>
      <c r="J1323" s="95" t="s">
        <v>420</v>
      </c>
      <c r="K1323" s="95" t="s">
        <v>420</v>
      </c>
    </row>
    <row r="1324" s="287" customFormat="true" ht="54.75" hidden="false" customHeight="true" outlineLevel="0" collapsed="false">
      <c r="A1324" s="90" t="n">
        <f aca="false">A1323+1</f>
        <v>1320</v>
      </c>
      <c r="B1324" s="184" t="s">
        <v>6573</v>
      </c>
      <c r="C1324" s="341" t="s">
        <v>6574</v>
      </c>
      <c r="D1324" s="343" t="s">
        <v>6575</v>
      </c>
      <c r="E1324" s="142" t="s">
        <v>6143</v>
      </c>
      <c r="F1324" s="236" t="n">
        <v>186800</v>
      </c>
      <c r="G1324" s="126" t="n">
        <v>144547.61</v>
      </c>
      <c r="H1324" s="242" t="s">
        <v>2369</v>
      </c>
      <c r="I1324" s="95" t="s">
        <v>420</v>
      </c>
      <c r="J1324" s="95" t="s">
        <v>420</v>
      </c>
      <c r="K1324" s="95" t="s">
        <v>420</v>
      </c>
    </row>
    <row r="1325" s="287" customFormat="true" ht="54.75" hidden="false" customHeight="true" outlineLevel="0" collapsed="false">
      <c r="A1325" s="90" t="n">
        <f aca="false">A1324+1</f>
        <v>1321</v>
      </c>
      <c r="B1325" s="184" t="s">
        <v>6576</v>
      </c>
      <c r="C1325" s="341" t="s">
        <v>6577</v>
      </c>
      <c r="D1325" s="343" t="s">
        <v>6578</v>
      </c>
      <c r="E1325" s="142" t="s">
        <v>6143</v>
      </c>
      <c r="F1325" s="236" t="n">
        <v>172000</v>
      </c>
      <c r="G1325" s="126" t="n">
        <v>133095.22</v>
      </c>
      <c r="H1325" s="242" t="s">
        <v>2369</v>
      </c>
      <c r="I1325" s="95" t="s">
        <v>420</v>
      </c>
      <c r="J1325" s="95" t="s">
        <v>420</v>
      </c>
      <c r="K1325" s="95" t="s">
        <v>420</v>
      </c>
    </row>
    <row r="1326" s="287" customFormat="true" ht="54.75" hidden="false" customHeight="true" outlineLevel="0" collapsed="false">
      <c r="A1326" s="90" t="n">
        <f aca="false">A1325+1</f>
        <v>1322</v>
      </c>
      <c r="B1326" s="184" t="s">
        <v>6579</v>
      </c>
      <c r="C1326" s="341" t="s">
        <v>6580</v>
      </c>
      <c r="D1326" s="343" t="s">
        <v>6581</v>
      </c>
      <c r="E1326" s="142" t="s">
        <v>6143</v>
      </c>
      <c r="F1326" s="236" t="n">
        <v>119961.88</v>
      </c>
      <c r="G1326" s="126" t="n">
        <v>75975.96</v>
      </c>
      <c r="H1326" s="242" t="s">
        <v>2369</v>
      </c>
      <c r="I1326" s="95" t="s">
        <v>420</v>
      </c>
      <c r="J1326" s="95" t="s">
        <v>420</v>
      </c>
      <c r="K1326" s="95" t="s">
        <v>420</v>
      </c>
    </row>
    <row r="1327" s="287" customFormat="true" ht="54.75" hidden="false" customHeight="true" outlineLevel="0" collapsed="false">
      <c r="A1327" s="90" t="n">
        <f aca="false">A1326+1</f>
        <v>1323</v>
      </c>
      <c r="B1327" s="184" t="s">
        <v>6582</v>
      </c>
      <c r="C1327" s="341" t="s">
        <v>6583</v>
      </c>
      <c r="D1327" s="343" t="s">
        <v>6584</v>
      </c>
      <c r="E1327" s="142" t="s">
        <v>6143</v>
      </c>
      <c r="F1327" s="236" t="n">
        <v>96498</v>
      </c>
      <c r="G1327" s="126" t="n">
        <v>0</v>
      </c>
      <c r="H1327" s="242" t="s">
        <v>2369</v>
      </c>
      <c r="I1327" s="95" t="s">
        <v>420</v>
      </c>
      <c r="J1327" s="95" t="s">
        <v>420</v>
      </c>
      <c r="K1327" s="95" t="s">
        <v>420</v>
      </c>
    </row>
    <row r="1328" s="287" customFormat="true" ht="54.75" hidden="false" customHeight="true" outlineLevel="0" collapsed="false">
      <c r="A1328" s="90" t="n">
        <f aca="false">A1327+1</f>
        <v>1324</v>
      </c>
      <c r="B1328" s="184" t="s">
        <v>6585</v>
      </c>
      <c r="C1328" s="341" t="s">
        <v>6586</v>
      </c>
      <c r="D1328" s="343" t="s">
        <v>6587</v>
      </c>
      <c r="E1328" s="142" t="s">
        <v>6143</v>
      </c>
      <c r="F1328" s="236" t="n">
        <v>101116.91</v>
      </c>
      <c r="G1328" s="126" t="n">
        <v>42132.11</v>
      </c>
      <c r="H1328" s="242" t="s">
        <v>2369</v>
      </c>
      <c r="I1328" s="95" t="s">
        <v>420</v>
      </c>
      <c r="J1328" s="95" t="s">
        <v>420</v>
      </c>
      <c r="K1328" s="95" t="s">
        <v>420</v>
      </c>
    </row>
    <row r="1329" s="287" customFormat="true" ht="54.75" hidden="false" customHeight="true" outlineLevel="0" collapsed="false">
      <c r="A1329" s="90" t="n">
        <f aca="false">A1328+1</f>
        <v>1325</v>
      </c>
      <c r="B1329" s="184" t="s">
        <v>6588</v>
      </c>
      <c r="C1329" s="341" t="s">
        <v>6530</v>
      </c>
      <c r="D1329" s="343" t="s">
        <v>6589</v>
      </c>
      <c r="E1329" s="142" t="s">
        <v>6143</v>
      </c>
      <c r="F1329" s="236" t="n">
        <v>54625</v>
      </c>
      <c r="G1329" s="126" t="n">
        <v>0</v>
      </c>
      <c r="H1329" s="242" t="s">
        <v>2369</v>
      </c>
      <c r="I1329" s="95" t="s">
        <v>420</v>
      </c>
      <c r="J1329" s="95" t="s">
        <v>420</v>
      </c>
      <c r="K1329" s="95" t="s">
        <v>420</v>
      </c>
    </row>
    <row r="1330" s="287" customFormat="true" ht="54.75" hidden="false" customHeight="true" outlineLevel="0" collapsed="false">
      <c r="A1330" s="90" t="n">
        <f aca="false">A1329+1</f>
        <v>1326</v>
      </c>
      <c r="B1330" s="184" t="s">
        <v>6590</v>
      </c>
      <c r="C1330" s="341" t="s">
        <v>6530</v>
      </c>
      <c r="D1330" s="343" t="s">
        <v>6591</v>
      </c>
      <c r="E1330" s="142" t="s">
        <v>6143</v>
      </c>
      <c r="F1330" s="236" t="n">
        <v>54625</v>
      </c>
      <c r="G1330" s="126" t="n">
        <v>0</v>
      </c>
      <c r="H1330" s="242" t="s">
        <v>2369</v>
      </c>
      <c r="I1330" s="95" t="s">
        <v>420</v>
      </c>
      <c r="J1330" s="95" t="s">
        <v>420</v>
      </c>
      <c r="K1330" s="95" t="s">
        <v>420</v>
      </c>
    </row>
    <row r="1331" s="287" customFormat="true" ht="54.75" hidden="false" customHeight="true" outlineLevel="0" collapsed="false">
      <c r="A1331" s="90" t="n">
        <f aca="false">A1330+1</f>
        <v>1327</v>
      </c>
      <c r="B1331" s="184" t="s">
        <v>6592</v>
      </c>
      <c r="C1331" s="341" t="s">
        <v>6593</v>
      </c>
      <c r="D1331" s="343" t="s">
        <v>6594</v>
      </c>
      <c r="E1331" s="142" t="s">
        <v>6143</v>
      </c>
      <c r="F1331" s="236" t="n">
        <v>127000</v>
      </c>
      <c r="G1331" s="126" t="n">
        <v>112183.24</v>
      </c>
      <c r="H1331" s="242" t="s">
        <v>2369</v>
      </c>
      <c r="I1331" s="95" t="s">
        <v>420</v>
      </c>
      <c r="J1331" s="95" t="s">
        <v>420</v>
      </c>
      <c r="K1331" s="95" t="s">
        <v>420</v>
      </c>
    </row>
    <row r="1332" s="287" customFormat="true" ht="54.75" hidden="false" customHeight="true" outlineLevel="0" collapsed="false">
      <c r="A1332" s="90" t="n">
        <f aca="false">A1331+1</f>
        <v>1328</v>
      </c>
      <c r="B1332" s="184" t="s">
        <v>6595</v>
      </c>
      <c r="C1332" s="341" t="s">
        <v>6596</v>
      </c>
      <c r="D1332" s="343" t="s">
        <v>6597</v>
      </c>
      <c r="E1332" s="142" t="s">
        <v>6143</v>
      </c>
      <c r="F1332" s="236" t="n">
        <v>485072</v>
      </c>
      <c r="G1332" s="126" t="n">
        <v>431175.2</v>
      </c>
      <c r="H1332" s="242" t="s">
        <v>2369</v>
      </c>
      <c r="I1332" s="95" t="s">
        <v>420</v>
      </c>
      <c r="J1332" s="95" t="s">
        <v>420</v>
      </c>
      <c r="K1332" s="95" t="s">
        <v>420</v>
      </c>
    </row>
    <row r="1333" s="287" customFormat="true" ht="54.75" hidden="false" customHeight="true" outlineLevel="0" collapsed="false">
      <c r="A1333" s="90" t="n">
        <f aca="false">A1332+1</f>
        <v>1329</v>
      </c>
      <c r="B1333" s="184" t="s">
        <v>6598</v>
      </c>
      <c r="C1333" s="341" t="s">
        <v>6543</v>
      </c>
      <c r="D1333" s="343" t="s">
        <v>6599</v>
      </c>
      <c r="E1333" s="142" t="s">
        <v>6143</v>
      </c>
      <c r="F1333" s="236" t="n">
        <v>74552.36</v>
      </c>
      <c r="G1333" s="126" t="n">
        <v>0</v>
      </c>
      <c r="H1333" s="242" t="s">
        <v>2369</v>
      </c>
      <c r="I1333" s="95" t="s">
        <v>420</v>
      </c>
      <c r="J1333" s="95" t="s">
        <v>420</v>
      </c>
      <c r="K1333" s="95" t="s">
        <v>420</v>
      </c>
    </row>
    <row r="1334" s="287" customFormat="true" ht="54.75" hidden="false" customHeight="true" outlineLevel="0" collapsed="false">
      <c r="A1334" s="90" t="n">
        <f aca="false">A1333+1</f>
        <v>1330</v>
      </c>
      <c r="B1334" s="184" t="s">
        <v>6600</v>
      </c>
      <c r="C1334" s="341" t="s">
        <v>6601</v>
      </c>
      <c r="D1334" s="343" t="s">
        <v>6602</v>
      </c>
      <c r="E1334" s="142" t="s">
        <v>6143</v>
      </c>
      <c r="F1334" s="236" t="n">
        <v>83900</v>
      </c>
      <c r="G1334" s="126" t="n">
        <v>0</v>
      </c>
      <c r="H1334" s="242" t="s">
        <v>2369</v>
      </c>
      <c r="I1334" s="95" t="s">
        <v>420</v>
      </c>
      <c r="J1334" s="95" t="s">
        <v>420</v>
      </c>
      <c r="K1334" s="95" t="s">
        <v>420</v>
      </c>
    </row>
    <row r="1335" s="287" customFormat="true" ht="54.75" hidden="false" customHeight="true" outlineLevel="0" collapsed="false">
      <c r="A1335" s="90" t="n">
        <f aca="false">A1334+1</f>
        <v>1331</v>
      </c>
      <c r="B1335" s="184" t="s">
        <v>6603</v>
      </c>
      <c r="C1335" s="341" t="s">
        <v>6604</v>
      </c>
      <c r="D1335" s="343" t="s">
        <v>6605</v>
      </c>
      <c r="E1335" s="142" t="s">
        <v>6143</v>
      </c>
      <c r="F1335" s="236" t="n">
        <v>230000</v>
      </c>
      <c r="G1335" s="126" t="n">
        <v>214666.64</v>
      </c>
      <c r="H1335" s="242" t="s">
        <v>2369</v>
      </c>
      <c r="I1335" s="95" t="s">
        <v>420</v>
      </c>
      <c r="J1335" s="95" t="s">
        <v>420</v>
      </c>
      <c r="K1335" s="95" t="s">
        <v>420</v>
      </c>
    </row>
    <row r="1336" s="287" customFormat="true" ht="54.75" hidden="false" customHeight="true" outlineLevel="0" collapsed="false">
      <c r="A1336" s="90" t="n">
        <f aca="false">A1335+1</f>
        <v>1332</v>
      </c>
      <c r="B1336" s="184" t="s">
        <v>6606</v>
      </c>
      <c r="C1336" s="341" t="s">
        <v>6607</v>
      </c>
      <c r="D1336" s="343" t="s">
        <v>6608</v>
      </c>
      <c r="E1336" s="142" t="s">
        <v>6143</v>
      </c>
      <c r="F1336" s="236" t="n">
        <v>169000</v>
      </c>
      <c r="G1336" s="126" t="n">
        <v>149283.31</v>
      </c>
      <c r="H1336" s="242" t="s">
        <v>2369</v>
      </c>
      <c r="I1336" s="95" t="s">
        <v>420</v>
      </c>
      <c r="J1336" s="95" t="s">
        <v>420</v>
      </c>
      <c r="K1336" s="95" t="s">
        <v>420</v>
      </c>
    </row>
    <row r="1337" s="287" customFormat="true" ht="54.75" hidden="false" customHeight="true" outlineLevel="0" collapsed="false">
      <c r="A1337" s="90" t="n">
        <f aca="false">A1336+1</f>
        <v>1333</v>
      </c>
      <c r="B1337" s="184" t="s">
        <v>6609</v>
      </c>
      <c r="C1337" s="341" t="s">
        <v>6610</v>
      </c>
      <c r="D1337" s="343" t="s">
        <v>6611</v>
      </c>
      <c r="E1337" s="142" t="s">
        <v>6143</v>
      </c>
      <c r="F1337" s="236" t="n">
        <v>83914</v>
      </c>
      <c r="G1337" s="126" t="n">
        <v>0</v>
      </c>
      <c r="H1337" s="242" t="s">
        <v>2369</v>
      </c>
      <c r="I1337" s="95" t="s">
        <v>420</v>
      </c>
      <c r="J1337" s="95" t="s">
        <v>420</v>
      </c>
      <c r="K1337" s="95" t="s">
        <v>420</v>
      </c>
    </row>
    <row r="1338" s="287" customFormat="true" ht="54.75" hidden="false" customHeight="true" outlineLevel="0" collapsed="false">
      <c r="A1338" s="90" t="n">
        <f aca="false">A1337+1</f>
        <v>1334</v>
      </c>
      <c r="B1338" s="184" t="s">
        <v>6612</v>
      </c>
      <c r="C1338" s="341" t="s">
        <v>6610</v>
      </c>
      <c r="D1338" s="343" t="s">
        <v>6613</v>
      </c>
      <c r="E1338" s="142" t="s">
        <v>6143</v>
      </c>
      <c r="F1338" s="236" t="n">
        <v>83914</v>
      </c>
      <c r="G1338" s="126" t="n">
        <v>0</v>
      </c>
      <c r="H1338" s="242" t="s">
        <v>2369</v>
      </c>
      <c r="I1338" s="95" t="s">
        <v>420</v>
      </c>
      <c r="J1338" s="95" t="s">
        <v>420</v>
      </c>
      <c r="K1338" s="95" t="s">
        <v>420</v>
      </c>
    </row>
    <row r="1339" s="287" customFormat="true" ht="54.75" hidden="false" customHeight="true" outlineLevel="0" collapsed="false">
      <c r="A1339" s="90" t="n">
        <f aca="false">A1338+1</f>
        <v>1335</v>
      </c>
      <c r="B1339" s="184" t="s">
        <v>6614</v>
      </c>
      <c r="C1339" s="341" t="s">
        <v>6615</v>
      </c>
      <c r="D1339" s="343" t="s">
        <v>6616</v>
      </c>
      <c r="E1339" s="142" t="s">
        <v>6143</v>
      </c>
      <c r="F1339" s="236" t="n">
        <v>66366</v>
      </c>
      <c r="G1339" s="126" t="n">
        <v>0</v>
      </c>
      <c r="H1339" s="242" t="s">
        <v>2369</v>
      </c>
      <c r="I1339" s="95" t="s">
        <v>420</v>
      </c>
      <c r="J1339" s="95" t="s">
        <v>420</v>
      </c>
      <c r="K1339" s="95" t="s">
        <v>420</v>
      </c>
    </row>
    <row r="1340" s="287" customFormat="true" ht="54.75" hidden="false" customHeight="true" outlineLevel="0" collapsed="false">
      <c r="A1340" s="90" t="n">
        <f aca="false">A1339+1</f>
        <v>1336</v>
      </c>
      <c r="B1340" s="184" t="s">
        <v>6617</v>
      </c>
      <c r="C1340" s="341" t="s">
        <v>6618</v>
      </c>
      <c r="D1340" s="343" t="s">
        <v>6619</v>
      </c>
      <c r="E1340" s="142" t="s">
        <v>6143</v>
      </c>
      <c r="F1340" s="236" t="n">
        <v>61398</v>
      </c>
      <c r="G1340" s="126" t="n">
        <v>0</v>
      </c>
      <c r="H1340" s="242" t="s">
        <v>2369</v>
      </c>
      <c r="I1340" s="95" t="s">
        <v>420</v>
      </c>
      <c r="J1340" s="95" t="s">
        <v>420</v>
      </c>
      <c r="K1340" s="95" t="s">
        <v>420</v>
      </c>
    </row>
    <row r="1341" s="287" customFormat="true" ht="54.75" hidden="false" customHeight="true" outlineLevel="0" collapsed="false">
      <c r="A1341" s="90" t="n">
        <f aca="false">A1340+1</f>
        <v>1337</v>
      </c>
      <c r="B1341" s="184" t="s">
        <v>6620</v>
      </c>
      <c r="C1341" s="341" t="s">
        <v>6621</v>
      </c>
      <c r="D1341" s="343" t="s">
        <v>6622</v>
      </c>
      <c r="E1341" s="142" t="s">
        <v>6143</v>
      </c>
      <c r="F1341" s="236" t="n">
        <v>65048</v>
      </c>
      <c r="G1341" s="126" t="n">
        <v>0</v>
      </c>
      <c r="H1341" s="242" t="s">
        <v>2369</v>
      </c>
      <c r="I1341" s="95" t="s">
        <v>420</v>
      </c>
      <c r="J1341" s="95" t="s">
        <v>420</v>
      </c>
      <c r="K1341" s="95" t="s">
        <v>420</v>
      </c>
    </row>
    <row r="1342" s="287" customFormat="true" ht="54.75" hidden="false" customHeight="true" outlineLevel="0" collapsed="false">
      <c r="A1342" s="90" t="n">
        <f aca="false">A1341+1</f>
        <v>1338</v>
      </c>
      <c r="B1342" s="184" t="s">
        <v>6623</v>
      </c>
      <c r="C1342" s="341" t="s">
        <v>6624</v>
      </c>
      <c r="D1342" s="343" t="s">
        <v>6625</v>
      </c>
      <c r="E1342" s="142" t="s">
        <v>6143</v>
      </c>
      <c r="F1342" s="236" t="n">
        <v>50449</v>
      </c>
      <c r="G1342" s="126" t="n">
        <v>0</v>
      </c>
      <c r="H1342" s="242" t="s">
        <v>2369</v>
      </c>
      <c r="I1342" s="95" t="s">
        <v>420</v>
      </c>
      <c r="J1342" s="95" t="s">
        <v>420</v>
      </c>
      <c r="K1342" s="95" t="s">
        <v>420</v>
      </c>
    </row>
    <row r="1343" s="287" customFormat="true" ht="54.75" hidden="false" customHeight="true" outlineLevel="0" collapsed="false">
      <c r="A1343" s="90" t="n">
        <f aca="false">A1342+1</f>
        <v>1339</v>
      </c>
      <c r="B1343" s="184" t="s">
        <v>6626</v>
      </c>
      <c r="C1343" s="341" t="s">
        <v>6627</v>
      </c>
      <c r="D1343" s="343" t="s">
        <v>6628</v>
      </c>
      <c r="E1343" s="142" t="s">
        <v>6143</v>
      </c>
      <c r="F1343" s="236" t="n">
        <v>300000</v>
      </c>
      <c r="G1343" s="126" t="n">
        <v>180000</v>
      </c>
      <c r="H1343" s="242" t="s">
        <v>2369</v>
      </c>
      <c r="I1343" s="95" t="s">
        <v>420</v>
      </c>
      <c r="J1343" s="95" t="s">
        <v>420</v>
      </c>
      <c r="K1343" s="95" t="s">
        <v>420</v>
      </c>
    </row>
    <row r="1344" s="287" customFormat="true" ht="54.75" hidden="false" customHeight="true" outlineLevel="0" collapsed="false">
      <c r="A1344" s="90" t="n">
        <f aca="false">A1343+1</f>
        <v>1340</v>
      </c>
      <c r="B1344" s="184" t="s">
        <v>6629</v>
      </c>
      <c r="C1344" s="341" t="s">
        <v>6630</v>
      </c>
      <c r="D1344" s="343" t="s">
        <v>6631</v>
      </c>
      <c r="E1344" s="142" t="s">
        <v>6143</v>
      </c>
      <c r="F1344" s="236" t="n">
        <v>83000</v>
      </c>
      <c r="G1344" s="126" t="n">
        <v>0</v>
      </c>
      <c r="H1344" s="242" t="s">
        <v>2369</v>
      </c>
      <c r="I1344" s="95" t="s">
        <v>420</v>
      </c>
      <c r="J1344" s="95" t="s">
        <v>420</v>
      </c>
      <c r="K1344" s="95" t="s">
        <v>420</v>
      </c>
    </row>
    <row r="1345" s="287" customFormat="true" ht="54.75" hidden="false" customHeight="true" outlineLevel="0" collapsed="false">
      <c r="A1345" s="90" t="n">
        <f aca="false">A1344+1</f>
        <v>1341</v>
      </c>
      <c r="B1345" s="184" t="s">
        <v>6632</v>
      </c>
      <c r="C1345" s="341" t="s">
        <v>6633</v>
      </c>
      <c r="D1345" s="343" t="s">
        <v>6634</v>
      </c>
      <c r="E1345" s="142" t="s">
        <v>6143</v>
      </c>
      <c r="F1345" s="236" t="n">
        <v>60025</v>
      </c>
      <c r="G1345" s="126" t="n">
        <v>0</v>
      </c>
      <c r="H1345" s="242" t="s">
        <v>2369</v>
      </c>
      <c r="I1345" s="95" t="s">
        <v>420</v>
      </c>
      <c r="J1345" s="95" t="s">
        <v>420</v>
      </c>
      <c r="K1345" s="95" t="s">
        <v>420</v>
      </c>
    </row>
    <row r="1346" s="287" customFormat="true" ht="54.75" hidden="false" customHeight="true" outlineLevel="0" collapsed="false">
      <c r="A1346" s="90" t="n">
        <f aca="false">A1345+1</f>
        <v>1342</v>
      </c>
      <c r="B1346" s="184" t="s">
        <v>6635</v>
      </c>
      <c r="C1346" s="341" t="s">
        <v>6636</v>
      </c>
      <c r="D1346" s="343" t="s">
        <v>6637</v>
      </c>
      <c r="E1346" s="142" t="s">
        <v>6143</v>
      </c>
      <c r="F1346" s="236" t="n">
        <v>78391.63</v>
      </c>
      <c r="G1346" s="126" t="n">
        <v>0</v>
      </c>
      <c r="H1346" s="242" t="s">
        <v>2369</v>
      </c>
      <c r="I1346" s="95" t="s">
        <v>420</v>
      </c>
      <c r="J1346" s="95" t="s">
        <v>420</v>
      </c>
      <c r="K1346" s="95" t="s">
        <v>420</v>
      </c>
    </row>
    <row r="1347" s="287" customFormat="true" ht="54.75" hidden="false" customHeight="true" outlineLevel="0" collapsed="false">
      <c r="A1347" s="90" t="n">
        <f aca="false">A1346+1</f>
        <v>1343</v>
      </c>
      <c r="B1347" s="184" t="s">
        <v>6638</v>
      </c>
      <c r="C1347" s="341" t="s">
        <v>6639</v>
      </c>
      <c r="D1347" s="343" t="s">
        <v>6640</v>
      </c>
      <c r="E1347" s="142" t="s">
        <v>6143</v>
      </c>
      <c r="F1347" s="236" t="n">
        <v>223010.61</v>
      </c>
      <c r="G1347" s="126" t="n">
        <v>182125.26</v>
      </c>
      <c r="H1347" s="242" t="s">
        <v>2369</v>
      </c>
      <c r="I1347" s="95" t="s">
        <v>420</v>
      </c>
      <c r="J1347" s="95" t="s">
        <v>420</v>
      </c>
      <c r="K1347" s="95" t="s">
        <v>420</v>
      </c>
    </row>
    <row r="1348" s="287" customFormat="true" ht="54.75" hidden="false" customHeight="true" outlineLevel="0" collapsed="false">
      <c r="A1348" s="90" t="n">
        <f aca="false">A1347+1</f>
        <v>1344</v>
      </c>
      <c r="B1348" s="184" t="s">
        <v>6641</v>
      </c>
      <c r="C1348" s="341" t="s">
        <v>6642</v>
      </c>
      <c r="D1348" s="343" t="s">
        <v>6643</v>
      </c>
      <c r="E1348" s="142" t="s">
        <v>6143</v>
      </c>
      <c r="F1348" s="236" t="n">
        <v>76830</v>
      </c>
      <c r="G1348" s="126" t="n">
        <v>0</v>
      </c>
      <c r="H1348" s="242" t="s">
        <v>2369</v>
      </c>
      <c r="I1348" s="95" t="s">
        <v>420</v>
      </c>
      <c r="J1348" s="95" t="s">
        <v>420</v>
      </c>
      <c r="K1348" s="95" t="s">
        <v>420</v>
      </c>
    </row>
    <row r="1349" s="287" customFormat="true" ht="54.75" hidden="false" customHeight="true" outlineLevel="0" collapsed="false">
      <c r="A1349" s="90" t="n">
        <f aca="false">A1348+1</f>
        <v>1345</v>
      </c>
      <c r="B1349" s="184" t="s">
        <v>6644</v>
      </c>
      <c r="C1349" s="341" t="s">
        <v>6645</v>
      </c>
      <c r="D1349" s="343" t="s">
        <v>6646</v>
      </c>
      <c r="E1349" s="142" t="s">
        <v>6143</v>
      </c>
      <c r="F1349" s="236" t="n">
        <v>155000</v>
      </c>
      <c r="G1349" s="126" t="n">
        <v>69750.11</v>
      </c>
      <c r="H1349" s="242" t="s">
        <v>2369</v>
      </c>
      <c r="I1349" s="95" t="s">
        <v>420</v>
      </c>
      <c r="J1349" s="95" t="s">
        <v>420</v>
      </c>
      <c r="K1349" s="95" t="s">
        <v>420</v>
      </c>
    </row>
    <row r="1350" s="287" customFormat="true" ht="54.75" hidden="false" customHeight="true" outlineLevel="0" collapsed="false">
      <c r="A1350" s="90" t="n">
        <f aca="false">A1349+1</f>
        <v>1346</v>
      </c>
      <c r="B1350" s="184" t="s">
        <v>6647</v>
      </c>
      <c r="C1350" s="341" t="s">
        <v>6648</v>
      </c>
      <c r="D1350" s="343" t="s">
        <v>6649</v>
      </c>
      <c r="E1350" s="142" t="s">
        <v>6143</v>
      </c>
      <c r="F1350" s="236" t="n">
        <v>68830.58</v>
      </c>
      <c r="G1350" s="126" t="n">
        <v>0</v>
      </c>
      <c r="H1350" s="242" t="s">
        <v>2369</v>
      </c>
      <c r="I1350" s="95" t="s">
        <v>420</v>
      </c>
      <c r="J1350" s="95" t="s">
        <v>420</v>
      </c>
      <c r="K1350" s="95" t="s">
        <v>420</v>
      </c>
    </row>
    <row r="1351" s="287" customFormat="true" ht="54.75" hidden="false" customHeight="true" outlineLevel="0" collapsed="false">
      <c r="A1351" s="90" t="n">
        <f aca="false">A1350+1</f>
        <v>1347</v>
      </c>
      <c r="B1351" s="184" t="s">
        <v>6650</v>
      </c>
      <c r="C1351" s="341" t="s">
        <v>6651</v>
      </c>
      <c r="D1351" s="343" t="s">
        <v>6652</v>
      </c>
      <c r="E1351" s="142" t="s">
        <v>6143</v>
      </c>
      <c r="F1351" s="236" t="n">
        <v>100000</v>
      </c>
      <c r="G1351" s="126" t="n">
        <v>0</v>
      </c>
      <c r="H1351" s="242" t="s">
        <v>2369</v>
      </c>
      <c r="I1351" s="95" t="s">
        <v>420</v>
      </c>
      <c r="J1351" s="95" t="s">
        <v>420</v>
      </c>
      <c r="K1351" s="95" t="s">
        <v>420</v>
      </c>
    </row>
    <row r="1352" s="287" customFormat="true" ht="54.75" hidden="false" customHeight="true" outlineLevel="0" collapsed="false">
      <c r="A1352" s="90" t="n">
        <f aca="false">A1351+1</f>
        <v>1348</v>
      </c>
      <c r="B1352" s="184" t="s">
        <v>6653</v>
      </c>
      <c r="C1352" s="341" t="s">
        <v>6654</v>
      </c>
      <c r="D1352" s="343" t="s">
        <v>6655</v>
      </c>
      <c r="E1352" s="142" t="s">
        <v>6143</v>
      </c>
      <c r="F1352" s="236" t="n">
        <v>55000</v>
      </c>
      <c r="G1352" s="126" t="n">
        <v>0</v>
      </c>
      <c r="H1352" s="242" t="s">
        <v>2369</v>
      </c>
      <c r="I1352" s="95" t="s">
        <v>420</v>
      </c>
      <c r="J1352" s="95" t="s">
        <v>420</v>
      </c>
      <c r="K1352" s="95" t="s">
        <v>420</v>
      </c>
    </row>
    <row r="1353" s="287" customFormat="true" ht="54.75" hidden="false" customHeight="true" outlineLevel="0" collapsed="false">
      <c r="A1353" s="90" t="n">
        <f aca="false">A1352+1</f>
        <v>1349</v>
      </c>
      <c r="B1353" s="184" t="s">
        <v>6656</v>
      </c>
      <c r="C1353" s="341" t="s">
        <v>6657</v>
      </c>
      <c r="D1353" s="343" t="s">
        <v>6658</v>
      </c>
      <c r="E1353" s="142" t="s">
        <v>6143</v>
      </c>
      <c r="F1353" s="236" t="n">
        <v>164000</v>
      </c>
      <c r="G1353" s="126" t="n">
        <v>133933.37</v>
      </c>
      <c r="H1353" s="242" t="s">
        <v>2369</v>
      </c>
      <c r="I1353" s="95" t="s">
        <v>420</v>
      </c>
      <c r="J1353" s="95" t="s">
        <v>420</v>
      </c>
      <c r="K1353" s="95" t="s">
        <v>420</v>
      </c>
    </row>
    <row r="1354" s="287" customFormat="true" ht="54.75" hidden="false" customHeight="true" outlineLevel="0" collapsed="false">
      <c r="A1354" s="90" t="n">
        <f aca="false">A1353+1</f>
        <v>1350</v>
      </c>
      <c r="B1354" s="184" t="s">
        <v>6659</v>
      </c>
      <c r="C1354" s="341" t="s">
        <v>6660</v>
      </c>
      <c r="D1354" s="343" t="s">
        <v>6661</v>
      </c>
      <c r="E1354" s="142" t="s">
        <v>6143</v>
      </c>
      <c r="F1354" s="236" t="n">
        <v>58000</v>
      </c>
      <c r="G1354" s="126" t="n">
        <v>0</v>
      </c>
      <c r="H1354" s="242" t="s">
        <v>2369</v>
      </c>
      <c r="I1354" s="95" t="s">
        <v>420</v>
      </c>
      <c r="J1354" s="95" t="s">
        <v>420</v>
      </c>
      <c r="K1354" s="95" t="s">
        <v>420</v>
      </c>
    </row>
    <row r="1355" s="287" customFormat="true" ht="54.75" hidden="false" customHeight="true" outlineLevel="0" collapsed="false">
      <c r="A1355" s="90" t="n">
        <f aca="false">A1354+1</f>
        <v>1351</v>
      </c>
      <c r="B1355" s="184" t="s">
        <v>6662</v>
      </c>
      <c r="C1355" s="341" t="s">
        <v>6663</v>
      </c>
      <c r="D1355" s="343" t="s">
        <v>6664</v>
      </c>
      <c r="E1355" s="142" t="s">
        <v>6143</v>
      </c>
      <c r="F1355" s="236" t="n">
        <v>60000</v>
      </c>
      <c r="G1355" s="126" t="n">
        <v>0</v>
      </c>
      <c r="H1355" s="242" t="s">
        <v>2369</v>
      </c>
      <c r="I1355" s="95" t="s">
        <v>420</v>
      </c>
      <c r="J1355" s="95" t="s">
        <v>420</v>
      </c>
      <c r="K1355" s="95" t="s">
        <v>420</v>
      </c>
    </row>
    <row r="1356" s="287" customFormat="true" ht="54.75" hidden="false" customHeight="true" outlineLevel="0" collapsed="false">
      <c r="A1356" s="90" t="n">
        <f aca="false">A1355+1</f>
        <v>1352</v>
      </c>
      <c r="B1356" s="184" t="s">
        <v>6665</v>
      </c>
      <c r="C1356" s="341" t="s">
        <v>6666</v>
      </c>
      <c r="D1356" s="343" t="s">
        <v>6667</v>
      </c>
      <c r="E1356" s="142" t="s">
        <v>6143</v>
      </c>
      <c r="F1356" s="236" t="n">
        <v>59860</v>
      </c>
      <c r="G1356" s="126" t="n">
        <v>0</v>
      </c>
      <c r="H1356" s="242" t="s">
        <v>2369</v>
      </c>
      <c r="I1356" s="95" t="s">
        <v>420</v>
      </c>
      <c r="J1356" s="95" t="s">
        <v>420</v>
      </c>
      <c r="K1356" s="95" t="s">
        <v>420</v>
      </c>
    </row>
    <row r="1357" s="287" customFormat="true" ht="54.75" hidden="false" customHeight="true" outlineLevel="0" collapsed="false">
      <c r="A1357" s="90" t="n">
        <f aca="false">A1356+1</f>
        <v>1353</v>
      </c>
      <c r="B1357" s="184" t="s">
        <v>6668</v>
      </c>
      <c r="C1357" s="341" t="s">
        <v>6669</v>
      </c>
      <c r="D1357" s="343" t="s">
        <v>6670</v>
      </c>
      <c r="E1357" s="142" t="s">
        <v>6143</v>
      </c>
      <c r="F1357" s="236" t="n">
        <v>72000</v>
      </c>
      <c r="G1357" s="126" t="n">
        <v>0</v>
      </c>
      <c r="H1357" s="242" t="s">
        <v>2369</v>
      </c>
      <c r="I1357" s="95" t="s">
        <v>420</v>
      </c>
      <c r="J1357" s="95" t="s">
        <v>420</v>
      </c>
      <c r="K1357" s="95" t="s">
        <v>420</v>
      </c>
    </row>
    <row r="1358" s="287" customFormat="true" ht="54.75" hidden="false" customHeight="true" outlineLevel="0" collapsed="false">
      <c r="A1358" s="90" t="n">
        <f aca="false">A1357+1</f>
        <v>1354</v>
      </c>
      <c r="B1358" s="184" t="s">
        <v>6671</v>
      </c>
      <c r="C1358" s="341" t="s">
        <v>6672</v>
      </c>
      <c r="D1358" s="343" t="s">
        <v>6673</v>
      </c>
      <c r="E1358" s="142" t="s">
        <v>6143</v>
      </c>
      <c r="F1358" s="236" t="n">
        <v>145000</v>
      </c>
      <c r="G1358" s="126" t="n">
        <v>118416.52</v>
      </c>
      <c r="H1358" s="242" t="s">
        <v>2369</v>
      </c>
      <c r="I1358" s="95" t="s">
        <v>420</v>
      </c>
      <c r="J1358" s="95" t="s">
        <v>420</v>
      </c>
      <c r="K1358" s="95" t="s">
        <v>420</v>
      </c>
    </row>
    <row r="1359" s="287" customFormat="true" ht="54.75" hidden="false" customHeight="true" outlineLevel="0" collapsed="false">
      <c r="A1359" s="90" t="n">
        <f aca="false">A1358+1</f>
        <v>1355</v>
      </c>
      <c r="B1359" s="184" t="s">
        <v>6674</v>
      </c>
      <c r="C1359" s="341" t="s">
        <v>6675</v>
      </c>
      <c r="D1359" s="343" t="s">
        <v>6676</v>
      </c>
      <c r="E1359" s="142" t="s">
        <v>6143</v>
      </c>
      <c r="F1359" s="236" t="n">
        <v>50709.32</v>
      </c>
      <c r="G1359" s="126" t="n">
        <v>0</v>
      </c>
      <c r="H1359" s="242" t="s">
        <v>2369</v>
      </c>
      <c r="I1359" s="95" t="s">
        <v>420</v>
      </c>
      <c r="J1359" s="95" t="s">
        <v>420</v>
      </c>
      <c r="K1359" s="95" t="s">
        <v>420</v>
      </c>
    </row>
    <row r="1360" s="287" customFormat="true" ht="54.75" hidden="false" customHeight="true" outlineLevel="0" collapsed="false">
      <c r="A1360" s="90" t="n">
        <f aca="false">A1359+1</f>
        <v>1356</v>
      </c>
      <c r="B1360" s="184" t="s">
        <v>6677</v>
      </c>
      <c r="C1360" s="341" t="s">
        <v>6678</v>
      </c>
      <c r="D1360" s="343" t="s">
        <v>6679</v>
      </c>
      <c r="E1360" s="142" t="s">
        <v>6143</v>
      </c>
      <c r="F1360" s="236" t="n">
        <v>86483</v>
      </c>
      <c r="G1360" s="126" t="n">
        <v>0</v>
      </c>
      <c r="H1360" s="242" t="s">
        <v>2369</v>
      </c>
      <c r="I1360" s="95" t="s">
        <v>420</v>
      </c>
      <c r="J1360" s="95" t="s">
        <v>420</v>
      </c>
      <c r="K1360" s="95" t="s">
        <v>420</v>
      </c>
    </row>
    <row r="1361" s="287" customFormat="true" ht="54.75" hidden="false" customHeight="true" outlineLevel="0" collapsed="false">
      <c r="A1361" s="90" t="n">
        <f aca="false">A1360+1</f>
        <v>1357</v>
      </c>
      <c r="B1361" s="184" t="s">
        <v>6680</v>
      </c>
      <c r="C1361" s="341" t="s">
        <v>6681</v>
      </c>
      <c r="D1361" s="343" t="s">
        <v>6682</v>
      </c>
      <c r="E1361" s="142" t="s">
        <v>6143</v>
      </c>
      <c r="F1361" s="236" t="n">
        <v>51989</v>
      </c>
      <c r="G1361" s="126" t="n">
        <v>0</v>
      </c>
      <c r="H1361" s="242" t="s">
        <v>2369</v>
      </c>
      <c r="I1361" s="95" t="s">
        <v>420</v>
      </c>
      <c r="J1361" s="95" t="s">
        <v>420</v>
      </c>
      <c r="K1361" s="95" t="s">
        <v>420</v>
      </c>
    </row>
    <row r="1362" s="287" customFormat="true" ht="54.75" hidden="false" customHeight="true" outlineLevel="0" collapsed="false">
      <c r="A1362" s="90" t="n">
        <f aca="false">A1361+1</f>
        <v>1358</v>
      </c>
      <c r="B1362" s="184" t="s">
        <v>6683</v>
      </c>
      <c r="C1362" s="341" t="s">
        <v>6684</v>
      </c>
      <c r="D1362" s="343" t="s">
        <v>6685</v>
      </c>
      <c r="E1362" s="142" t="s">
        <v>6143</v>
      </c>
      <c r="F1362" s="236" t="n">
        <v>73875</v>
      </c>
      <c r="G1362" s="126" t="n">
        <v>0</v>
      </c>
      <c r="H1362" s="242" t="s">
        <v>2369</v>
      </c>
      <c r="I1362" s="95" t="s">
        <v>420</v>
      </c>
      <c r="J1362" s="95" t="s">
        <v>420</v>
      </c>
      <c r="K1362" s="95" t="s">
        <v>420</v>
      </c>
    </row>
    <row r="1363" s="287" customFormat="true" ht="54.75" hidden="false" customHeight="true" outlineLevel="0" collapsed="false">
      <c r="A1363" s="90" t="n">
        <f aca="false">A1362+1</f>
        <v>1359</v>
      </c>
      <c r="B1363" s="184" t="s">
        <v>6686</v>
      </c>
      <c r="C1363" s="341" t="s">
        <v>6687</v>
      </c>
      <c r="D1363" s="343" t="s">
        <v>6688</v>
      </c>
      <c r="E1363" s="142" t="s">
        <v>6143</v>
      </c>
      <c r="F1363" s="236" t="n">
        <v>119185</v>
      </c>
      <c r="G1363" s="126" t="n">
        <v>98658.66</v>
      </c>
      <c r="H1363" s="242" t="s">
        <v>2369</v>
      </c>
      <c r="I1363" s="95" t="s">
        <v>420</v>
      </c>
      <c r="J1363" s="95" t="s">
        <v>420</v>
      </c>
      <c r="K1363" s="95" t="s">
        <v>420</v>
      </c>
    </row>
    <row r="1364" s="287" customFormat="true" ht="54.75" hidden="false" customHeight="true" outlineLevel="0" collapsed="false">
      <c r="A1364" s="90" t="n">
        <f aca="false">A1363+1</f>
        <v>1360</v>
      </c>
      <c r="B1364" s="184" t="s">
        <v>6689</v>
      </c>
      <c r="C1364" s="341" t="s">
        <v>6690</v>
      </c>
      <c r="D1364" s="343" t="s">
        <v>6691</v>
      </c>
      <c r="E1364" s="142" t="s">
        <v>6143</v>
      </c>
      <c r="F1364" s="236" t="n">
        <v>98900</v>
      </c>
      <c r="G1364" s="126" t="n">
        <v>0</v>
      </c>
      <c r="H1364" s="242" t="s">
        <v>2369</v>
      </c>
      <c r="I1364" s="95" t="s">
        <v>420</v>
      </c>
      <c r="J1364" s="95" t="s">
        <v>420</v>
      </c>
      <c r="K1364" s="95" t="s">
        <v>420</v>
      </c>
    </row>
    <row r="1365" s="287" customFormat="true" ht="54.75" hidden="false" customHeight="true" outlineLevel="0" collapsed="false">
      <c r="A1365" s="90" t="n">
        <f aca="false">A1364+1</f>
        <v>1361</v>
      </c>
      <c r="B1365" s="184" t="s">
        <v>6692</v>
      </c>
      <c r="C1365" s="341" t="s">
        <v>6693</v>
      </c>
      <c r="D1365" s="343" t="s">
        <v>6694</v>
      </c>
      <c r="E1365" s="142" t="s">
        <v>6143</v>
      </c>
      <c r="F1365" s="236" t="n">
        <v>96050</v>
      </c>
      <c r="G1365" s="126" t="n">
        <v>0</v>
      </c>
      <c r="H1365" s="242" t="s">
        <v>2369</v>
      </c>
      <c r="I1365" s="95" t="s">
        <v>420</v>
      </c>
      <c r="J1365" s="95" t="s">
        <v>420</v>
      </c>
      <c r="K1365" s="95" t="s">
        <v>420</v>
      </c>
    </row>
    <row r="1366" s="287" customFormat="true" ht="54.75" hidden="false" customHeight="true" outlineLevel="0" collapsed="false">
      <c r="A1366" s="90" t="n">
        <f aca="false">A1365+1</f>
        <v>1362</v>
      </c>
      <c r="B1366" s="184" t="s">
        <v>6695</v>
      </c>
      <c r="C1366" s="341" t="s">
        <v>6696</v>
      </c>
      <c r="D1366" s="343" t="s">
        <v>6697</v>
      </c>
      <c r="E1366" s="142" t="s">
        <v>6143</v>
      </c>
      <c r="F1366" s="236" t="n">
        <v>199000</v>
      </c>
      <c r="G1366" s="126" t="n">
        <v>0</v>
      </c>
      <c r="H1366" s="242" t="s">
        <v>2369</v>
      </c>
      <c r="I1366" s="95" t="s">
        <v>420</v>
      </c>
      <c r="J1366" s="95" t="s">
        <v>420</v>
      </c>
      <c r="K1366" s="95" t="s">
        <v>420</v>
      </c>
    </row>
    <row r="1367" s="287" customFormat="true" ht="54.75" hidden="false" customHeight="true" outlineLevel="0" collapsed="false">
      <c r="A1367" s="90" t="n">
        <f aca="false">A1366+1</f>
        <v>1363</v>
      </c>
      <c r="B1367" s="184" t="s">
        <v>6698</v>
      </c>
      <c r="C1367" s="341" t="s">
        <v>6699</v>
      </c>
      <c r="D1367" s="343" t="s">
        <v>6700</v>
      </c>
      <c r="E1367" s="142" t="s">
        <v>6143</v>
      </c>
      <c r="F1367" s="236" t="n">
        <v>97341</v>
      </c>
      <c r="G1367" s="126" t="n">
        <v>0</v>
      </c>
      <c r="H1367" s="242" t="s">
        <v>2369</v>
      </c>
      <c r="I1367" s="95" t="s">
        <v>420</v>
      </c>
      <c r="J1367" s="95" t="s">
        <v>420</v>
      </c>
      <c r="K1367" s="95" t="s">
        <v>420</v>
      </c>
    </row>
    <row r="1368" s="287" customFormat="true" ht="54.75" hidden="false" customHeight="true" outlineLevel="0" collapsed="false">
      <c r="A1368" s="90" t="n">
        <f aca="false">A1367+1</f>
        <v>1364</v>
      </c>
      <c r="B1368" s="184" t="s">
        <v>6701</v>
      </c>
      <c r="C1368" s="341" t="s">
        <v>6702</v>
      </c>
      <c r="D1368" s="343" t="s">
        <v>6703</v>
      </c>
      <c r="E1368" s="142" t="s">
        <v>6143</v>
      </c>
      <c r="F1368" s="236" t="n">
        <v>56454</v>
      </c>
      <c r="G1368" s="126" t="n">
        <v>0</v>
      </c>
      <c r="H1368" s="242" t="s">
        <v>2369</v>
      </c>
      <c r="I1368" s="95" t="s">
        <v>420</v>
      </c>
      <c r="J1368" s="95" t="s">
        <v>420</v>
      </c>
      <c r="K1368" s="95" t="s">
        <v>420</v>
      </c>
    </row>
    <row r="1369" s="287" customFormat="true" ht="54.75" hidden="false" customHeight="true" outlineLevel="0" collapsed="false">
      <c r="A1369" s="90" t="n">
        <f aca="false">A1368+1</f>
        <v>1365</v>
      </c>
      <c r="B1369" s="184" t="s">
        <v>6704</v>
      </c>
      <c r="C1369" s="341" t="s">
        <v>6705</v>
      </c>
      <c r="D1369" s="343" t="s">
        <v>6706</v>
      </c>
      <c r="E1369" s="142" t="s">
        <v>6143</v>
      </c>
      <c r="F1369" s="236" t="n">
        <v>80000</v>
      </c>
      <c r="G1369" s="126" t="n">
        <v>0</v>
      </c>
      <c r="H1369" s="242" t="s">
        <v>2369</v>
      </c>
      <c r="I1369" s="95" t="s">
        <v>420</v>
      </c>
      <c r="J1369" s="95" t="s">
        <v>420</v>
      </c>
      <c r="K1369" s="95" t="s">
        <v>420</v>
      </c>
    </row>
    <row r="1370" s="287" customFormat="true" ht="54.75" hidden="false" customHeight="true" outlineLevel="0" collapsed="false">
      <c r="A1370" s="90" t="n">
        <f aca="false">A1369+1</f>
        <v>1366</v>
      </c>
      <c r="B1370" s="184" t="s">
        <v>6707</v>
      </c>
      <c r="C1370" s="341" t="s">
        <v>6708</v>
      </c>
      <c r="D1370" s="343" t="s">
        <v>6709</v>
      </c>
      <c r="E1370" s="142" t="s">
        <v>6143</v>
      </c>
      <c r="F1370" s="236" t="n">
        <v>140000</v>
      </c>
      <c r="G1370" s="126" t="n">
        <v>125999.96</v>
      </c>
      <c r="H1370" s="242" t="s">
        <v>2369</v>
      </c>
      <c r="I1370" s="95" t="s">
        <v>420</v>
      </c>
      <c r="J1370" s="95" t="s">
        <v>420</v>
      </c>
      <c r="K1370" s="95" t="s">
        <v>420</v>
      </c>
    </row>
    <row r="1371" s="287" customFormat="true" ht="54.75" hidden="false" customHeight="true" outlineLevel="0" collapsed="false">
      <c r="A1371" s="90" t="n">
        <f aca="false">A1370+1</f>
        <v>1367</v>
      </c>
      <c r="B1371" s="184" t="s">
        <v>6710</v>
      </c>
      <c r="C1371" s="341" t="s">
        <v>6711</v>
      </c>
      <c r="D1371" s="343" t="s">
        <v>6712</v>
      </c>
      <c r="E1371" s="142" t="s">
        <v>6143</v>
      </c>
      <c r="F1371" s="236" t="n">
        <v>110000</v>
      </c>
      <c r="G1371" s="126" t="n">
        <v>97166.69</v>
      </c>
      <c r="H1371" s="242" t="s">
        <v>2369</v>
      </c>
      <c r="I1371" s="95" t="s">
        <v>420</v>
      </c>
      <c r="J1371" s="95" t="s">
        <v>420</v>
      </c>
      <c r="K1371" s="95" t="s">
        <v>420</v>
      </c>
    </row>
    <row r="1372" s="287" customFormat="true" ht="54.75" hidden="false" customHeight="true" outlineLevel="0" collapsed="false">
      <c r="A1372" s="90" t="n">
        <f aca="false">A1371+1</f>
        <v>1368</v>
      </c>
      <c r="B1372" s="184" t="s">
        <v>6713</v>
      </c>
      <c r="C1372" s="341" t="s">
        <v>6714</v>
      </c>
      <c r="D1372" s="343" t="s">
        <v>6715</v>
      </c>
      <c r="E1372" s="142" t="s">
        <v>6143</v>
      </c>
      <c r="F1372" s="236" t="n">
        <v>59000</v>
      </c>
      <c r="G1372" s="126" t="n">
        <v>0</v>
      </c>
      <c r="H1372" s="242" t="s">
        <v>2369</v>
      </c>
      <c r="I1372" s="95" t="s">
        <v>420</v>
      </c>
      <c r="J1372" s="95" t="s">
        <v>420</v>
      </c>
      <c r="K1372" s="95" t="s">
        <v>420</v>
      </c>
    </row>
    <row r="1373" s="287" customFormat="true" ht="54.75" hidden="false" customHeight="true" outlineLevel="0" collapsed="false">
      <c r="A1373" s="90" t="n">
        <f aca="false">A1372+1</f>
        <v>1369</v>
      </c>
      <c r="B1373" s="184" t="s">
        <v>6716</v>
      </c>
      <c r="C1373" s="341" t="s">
        <v>6717</v>
      </c>
      <c r="D1373" s="343" t="s">
        <v>6718</v>
      </c>
      <c r="E1373" s="142" t="s">
        <v>6143</v>
      </c>
      <c r="F1373" s="236" t="n">
        <v>140000</v>
      </c>
      <c r="G1373" s="126" t="n">
        <v>123666.62</v>
      </c>
      <c r="H1373" s="242" t="s">
        <v>2369</v>
      </c>
      <c r="I1373" s="95" t="s">
        <v>420</v>
      </c>
      <c r="J1373" s="95" t="s">
        <v>420</v>
      </c>
      <c r="K1373" s="95" t="s">
        <v>420</v>
      </c>
    </row>
    <row r="1374" s="287" customFormat="true" ht="54.75" hidden="false" customHeight="true" outlineLevel="0" collapsed="false">
      <c r="A1374" s="90" t="n">
        <f aca="false">A1373+1</f>
        <v>1370</v>
      </c>
      <c r="B1374" s="184" t="s">
        <v>6719</v>
      </c>
      <c r="C1374" s="341" t="s">
        <v>6720</v>
      </c>
      <c r="D1374" s="343" t="s">
        <v>6721</v>
      </c>
      <c r="E1374" s="142" t="s">
        <v>6143</v>
      </c>
      <c r="F1374" s="236" t="n">
        <v>64000</v>
      </c>
      <c r="G1374" s="126" t="n">
        <v>0</v>
      </c>
      <c r="H1374" s="242" t="s">
        <v>2369</v>
      </c>
      <c r="I1374" s="95" t="s">
        <v>420</v>
      </c>
      <c r="J1374" s="95" t="s">
        <v>420</v>
      </c>
      <c r="K1374" s="95" t="s">
        <v>420</v>
      </c>
    </row>
    <row r="1375" s="287" customFormat="true" ht="54.75" hidden="false" customHeight="true" outlineLevel="0" collapsed="false">
      <c r="A1375" s="90" t="n">
        <f aca="false">A1374+1</f>
        <v>1371</v>
      </c>
      <c r="B1375" s="184" t="s">
        <v>6722</v>
      </c>
      <c r="C1375" s="341" t="s">
        <v>6723</v>
      </c>
      <c r="D1375" s="343" t="s">
        <v>6724</v>
      </c>
      <c r="E1375" s="142" t="s">
        <v>6143</v>
      </c>
      <c r="F1375" s="236" t="n">
        <v>52632</v>
      </c>
      <c r="G1375" s="126" t="n">
        <v>0</v>
      </c>
      <c r="H1375" s="242" t="s">
        <v>2369</v>
      </c>
      <c r="I1375" s="95" t="s">
        <v>420</v>
      </c>
      <c r="J1375" s="95" t="s">
        <v>420</v>
      </c>
      <c r="K1375" s="95" t="s">
        <v>420</v>
      </c>
    </row>
    <row r="1376" s="287" customFormat="true" ht="54.75" hidden="false" customHeight="true" outlineLevel="0" collapsed="false">
      <c r="A1376" s="90" t="n">
        <f aca="false">A1375+1</f>
        <v>1372</v>
      </c>
      <c r="B1376" s="184" t="s">
        <v>6725</v>
      </c>
      <c r="C1376" s="341" t="s">
        <v>6723</v>
      </c>
      <c r="D1376" s="343" t="s">
        <v>6726</v>
      </c>
      <c r="E1376" s="142" t="s">
        <v>6143</v>
      </c>
      <c r="F1376" s="236" t="n">
        <v>114730</v>
      </c>
      <c r="G1376" s="126" t="n">
        <v>0</v>
      </c>
      <c r="H1376" s="242" t="s">
        <v>2369</v>
      </c>
      <c r="I1376" s="95" t="s">
        <v>420</v>
      </c>
      <c r="J1376" s="95" t="s">
        <v>420</v>
      </c>
      <c r="K1376" s="95" t="s">
        <v>420</v>
      </c>
    </row>
    <row r="1377" s="287" customFormat="true" ht="54.75" hidden="false" customHeight="true" outlineLevel="0" collapsed="false">
      <c r="A1377" s="90" t="n">
        <f aca="false">A1376+1</f>
        <v>1373</v>
      </c>
      <c r="B1377" s="184" t="s">
        <v>6727</v>
      </c>
      <c r="C1377" s="341" t="s">
        <v>6728</v>
      </c>
      <c r="D1377" s="343" t="s">
        <v>6729</v>
      </c>
      <c r="E1377" s="142" t="s">
        <v>6143</v>
      </c>
      <c r="F1377" s="236" t="n">
        <v>64700</v>
      </c>
      <c r="G1377" s="126" t="n">
        <v>0</v>
      </c>
      <c r="H1377" s="242" t="s">
        <v>2369</v>
      </c>
      <c r="I1377" s="95" t="s">
        <v>420</v>
      </c>
      <c r="J1377" s="95" t="s">
        <v>420</v>
      </c>
      <c r="K1377" s="95" t="s">
        <v>420</v>
      </c>
    </row>
    <row r="1378" s="287" customFormat="true" ht="54.75" hidden="false" customHeight="true" outlineLevel="0" collapsed="false">
      <c r="A1378" s="90" t="n">
        <f aca="false">A1377+1</f>
        <v>1374</v>
      </c>
      <c r="B1378" s="184" t="s">
        <v>6730</v>
      </c>
      <c r="C1378" s="341" t="s">
        <v>6731</v>
      </c>
      <c r="D1378" s="343" t="s">
        <v>6732</v>
      </c>
      <c r="E1378" s="142" t="s">
        <v>6143</v>
      </c>
      <c r="F1378" s="236" t="n">
        <v>250000</v>
      </c>
      <c r="G1378" s="126" t="n">
        <v>199999.96</v>
      </c>
      <c r="H1378" s="242" t="s">
        <v>2369</v>
      </c>
      <c r="I1378" s="95" t="s">
        <v>420</v>
      </c>
      <c r="J1378" s="95" t="s">
        <v>420</v>
      </c>
      <c r="K1378" s="95" t="s">
        <v>420</v>
      </c>
    </row>
    <row r="1379" s="287" customFormat="true" ht="54.75" hidden="false" customHeight="true" outlineLevel="0" collapsed="false">
      <c r="A1379" s="90" t="n">
        <f aca="false">A1378+1</f>
        <v>1375</v>
      </c>
      <c r="B1379" s="184" t="s">
        <v>6733</v>
      </c>
      <c r="C1379" s="341" t="s">
        <v>6734</v>
      </c>
      <c r="D1379" s="343" t="s">
        <v>6735</v>
      </c>
      <c r="E1379" s="142" t="s">
        <v>6143</v>
      </c>
      <c r="F1379" s="236" t="n">
        <v>178750</v>
      </c>
      <c r="G1379" s="126" t="n">
        <v>142999.96</v>
      </c>
      <c r="H1379" s="242" t="s">
        <v>2369</v>
      </c>
      <c r="I1379" s="95" t="s">
        <v>420</v>
      </c>
      <c r="J1379" s="95" t="s">
        <v>420</v>
      </c>
      <c r="K1379" s="95" t="s">
        <v>420</v>
      </c>
    </row>
    <row r="1380" s="287" customFormat="true" ht="54.75" hidden="false" customHeight="true" outlineLevel="0" collapsed="false">
      <c r="A1380" s="90" t="n">
        <f aca="false">A1379+1</f>
        <v>1376</v>
      </c>
      <c r="B1380" s="184" t="s">
        <v>6736</v>
      </c>
      <c r="C1380" s="341" t="s">
        <v>6737</v>
      </c>
      <c r="D1380" s="343" t="s">
        <v>6738</v>
      </c>
      <c r="E1380" s="142" t="s">
        <v>6143</v>
      </c>
      <c r="F1380" s="236" t="n">
        <v>60000</v>
      </c>
      <c r="G1380" s="126" t="n">
        <v>0</v>
      </c>
      <c r="H1380" s="242" t="s">
        <v>2369</v>
      </c>
      <c r="I1380" s="95" t="s">
        <v>420</v>
      </c>
      <c r="J1380" s="95" t="s">
        <v>420</v>
      </c>
      <c r="K1380" s="95" t="s">
        <v>420</v>
      </c>
    </row>
    <row r="1381" s="287" customFormat="true" ht="54.75" hidden="false" customHeight="true" outlineLevel="0" collapsed="false">
      <c r="A1381" s="90" t="n">
        <f aca="false">A1380+1</f>
        <v>1377</v>
      </c>
      <c r="B1381" s="184" t="s">
        <v>6739</v>
      </c>
      <c r="C1381" s="341" t="s">
        <v>6740</v>
      </c>
      <c r="D1381" s="343" t="s">
        <v>6741</v>
      </c>
      <c r="E1381" s="142" t="s">
        <v>6143</v>
      </c>
      <c r="F1381" s="236" t="n">
        <v>65000</v>
      </c>
      <c r="G1381" s="126" t="n">
        <v>0</v>
      </c>
      <c r="H1381" s="242" t="s">
        <v>2369</v>
      </c>
      <c r="I1381" s="95" t="s">
        <v>420</v>
      </c>
      <c r="J1381" s="95" t="s">
        <v>420</v>
      </c>
      <c r="K1381" s="95" t="s">
        <v>420</v>
      </c>
    </row>
    <row r="1382" s="287" customFormat="true" ht="54.75" hidden="false" customHeight="true" outlineLevel="0" collapsed="false">
      <c r="A1382" s="90" t="n">
        <f aca="false">A1381+1</f>
        <v>1378</v>
      </c>
      <c r="B1382" s="184" t="s">
        <v>6742</v>
      </c>
      <c r="C1382" s="341" t="s">
        <v>6740</v>
      </c>
      <c r="D1382" s="343" t="s">
        <v>6743</v>
      </c>
      <c r="E1382" s="142" t="s">
        <v>6143</v>
      </c>
      <c r="F1382" s="236" t="n">
        <v>65000</v>
      </c>
      <c r="G1382" s="126" t="n">
        <v>0</v>
      </c>
      <c r="H1382" s="242" t="s">
        <v>2369</v>
      </c>
      <c r="I1382" s="95" t="s">
        <v>420</v>
      </c>
      <c r="J1382" s="95" t="s">
        <v>420</v>
      </c>
      <c r="K1382" s="95" t="s">
        <v>420</v>
      </c>
    </row>
    <row r="1383" s="287" customFormat="true" ht="54.75" hidden="false" customHeight="true" outlineLevel="0" collapsed="false">
      <c r="A1383" s="90" t="n">
        <f aca="false">A1382+1</f>
        <v>1379</v>
      </c>
      <c r="B1383" s="184" t="s">
        <v>6744</v>
      </c>
      <c r="C1383" s="341" t="s">
        <v>6740</v>
      </c>
      <c r="D1383" s="343" t="s">
        <v>6745</v>
      </c>
      <c r="E1383" s="142" t="s">
        <v>6143</v>
      </c>
      <c r="F1383" s="236" t="n">
        <v>65000</v>
      </c>
      <c r="G1383" s="126" t="n">
        <v>0</v>
      </c>
      <c r="H1383" s="242" t="s">
        <v>2369</v>
      </c>
      <c r="I1383" s="95" t="s">
        <v>420</v>
      </c>
      <c r="J1383" s="95" t="s">
        <v>420</v>
      </c>
      <c r="K1383" s="95" t="s">
        <v>420</v>
      </c>
    </row>
    <row r="1384" s="287" customFormat="true" ht="54.75" hidden="false" customHeight="true" outlineLevel="0" collapsed="false">
      <c r="A1384" s="90" t="n">
        <f aca="false">A1383+1</f>
        <v>1380</v>
      </c>
      <c r="B1384" s="184" t="s">
        <v>6746</v>
      </c>
      <c r="C1384" s="341" t="s">
        <v>6747</v>
      </c>
      <c r="D1384" s="343" t="s">
        <v>6748</v>
      </c>
      <c r="E1384" s="142" t="s">
        <v>6143</v>
      </c>
      <c r="F1384" s="236" t="n">
        <v>298356</v>
      </c>
      <c r="G1384" s="126" t="n">
        <v>268520.46</v>
      </c>
      <c r="H1384" s="242" t="s">
        <v>2369</v>
      </c>
      <c r="I1384" s="95" t="s">
        <v>420</v>
      </c>
      <c r="J1384" s="95" t="s">
        <v>420</v>
      </c>
      <c r="K1384" s="95" t="s">
        <v>420</v>
      </c>
    </row>
    <row r="1385" s="287" customFormat="true" ht="54.75" hidden="false" customHeight="true" outlineLevel="0" collapsed="false">
      <c r="A1385" s="90" t="n">
        <f aca="false">A1384+1</f>
        <v>1381</v>
      </c>
      <c r="B1385" s="184" t="s">
        <v>6749</v>
      </c>
      <c r="C1385" s="341" t="s">
        <v>6750</v>
      </c>
      <c r="D1385" s="343" t="s">
        <v>6751</v>
      </c>
      <c r="E1385" s="142" t="s">
        <v>6143</v>
      </c>
      <c r="F1385" s="236" t="n">
        <v>50000</v>
      </c>
      <c r="G1385" s="126" t="n">
        <v>0</v>
      </c>
      <c r="H1385" s="242" t="s">
        <v>2369</v>
      </c>
      <c r="I1385" s="95" t="s">
        <v>420</v>
      </c>
      <c r="J1385" s="95" t="s">
        <v>420</v>
      </c>
      <c r="K1385" s="95" t="s">
        <v>420</v>
      </c>
    </row>
    <row r="1386" s="287" customFormat="true" ht="54.75" hidden="false" customHeight="true" outlineLevel="0" collapsed="false">
      <c r="A1386" s="90" t="n">
        <f aca="false">A1385+1</f>
        <v>1382</v>
      </c>
      <c r="B1386" s="184" t="s">
        <v>6752</v>
      </c>
      <c r="C1386" s="341" t="s">
        <v>6753</v>
      </c>
      <c r="D1386" s="343" t="s">
        <v>6754</v>
      </c>
      <c r="E1386" s="142" t="s">
        <v>6143</v>
      </c>
      <c r="F1386" s="236" t="n">
        <v>80755.01</v>
      </c>
      <c r="G1386" s="126" t="n">
        <v>0</v>
      </c>
      <c r="H1386" s="242" t="s">
        <v>2369</v>
      </c>
      <c r="I1386" s="95" t="s">
        <v>420</v>
      </c>
      <c r="J1386" s="95" t="s">
        <v>420</v>
      </c>
      <c r="K1386" s="95" t="s">
        <v>420</v>
      </c>
    </row>
    <row r="1387" s="287" customFormat="true" ht="54.75" hidden="false" customHeight="true" outlineLevel="0" collapsed="false">
      <c r="A1387" s="90" t="n">
        <f aca="false">A1386+1</f>
        <v>1383</v>
      </c>
      <c r="B1387" s="184" t="s">
        <v>6755</v>
      </c>
      <c r="C1387" s="341" t="s">
        <v>6382</v>
      </c>
      <c r="D1387" s="343" t="s">
        <v>6756</v>
      </c>
      <c r="E1387" s="142" t="s">
        <v>6143</v>
      </c>
      <c r="F1387" s="236" t="n">
        <v>62000</v>
      </c>
      <c r="G1387" s="236" t="n">
        <v>0</v>
      </c>
      <c r="H1387" s="242" t="s">
        <v>2369</v>
      </c>
      <c r="I1387" s="95" t="s">
        <v>420</v>
      </c>
      <c r="J1387" s="95" t="s">
        <v>420</v>
      </c>
      <c r="K1387" s="95" t="s">
        <v>420</v>
      </c>
    </row>
    <row r="1388" s="287" customFormat="true" ht="35.25" hidden="false" customHeight="true" outlineLevel="0" collapsed="false">
      <c r="A1388" s="90" t="n">
        <f aca="false">A1387+1</f>
        <v>1384</v>
      </c>
      <c r="B1388" s="184" t="s">
        <v>6757</v>
      </c>
      <c r="C1388" s="341" t="s">
        <v>6758</v>
      </c>
      <c r="D1388" s="320" t="s">
        <v>6759</v>
      </c>
      <c r="E1388" s="230" t="s">
        <v>6760</v>
      </c>
      <c r="F1388" s="221" t="n">
        <v>124448</v>
      </c>
      <c r="G1388" s="221" t="n">
        <v>91052.54</v>
      </c>
      <c r="H1388" s="142" t="s">
        <v>2369</v>
      </c>
      <c r="I1388" s="95" t="s">
        <v>420</v>
      </c>
      <c r="J1388" s="95" t="s">
        <v>420</v>
      </c>
      <c r="K1388" s="95" t="s">
        <v>420</v>
      </c>
    </row>
    <row r="1389" s="287" customFormat="true" ht="35.25" hidden="false" customHeight="true" outlineLevel="0" collapsed="false">
      <c r="A1389" s="90" t="n">
        <f aca="false">A1388+1</f>
        <v>1385</v>
      </c>
      <c r="B1389" s="184" t="s">
        <v>6761</v>
      </c>
      <c r="C1389" s="341" t="s">
        <v>6358</v>
      </c>
      <c r="D1389" s="320" t="s">
        <v>6762</v>
      </c>
      <c r="E1389" s="230" t="s">
        <v>6760</v>
      </c>
      <c r="F1389" s="221" t="n">
        <v>52450</v>
      </c>
      <c r="G1389" s="221" t="n">
        <v>0</v>
      </c>
      <c r="H1389" s="142" t="s">
        <v>2369</v>
      </c>
      <c r="I1389" s="95" t="s">
        <v>420</v>
      </c>
      <c r="J1389" s="95" t="s">
        <v>420</v>
      </c>
      <c r="K1389" s="95" t="s">
        <v>420</v>
      </c>
    </row>
    <row r="1390" s="287" customFormat="true" ht="35.25" hidden="false" customHeight="true" outlineLevel="0" collapsed="false">
      <c r="A1390" s="90" t="n">
        <f aca="false">A1389+1</f>
        <v>1386</v>
      </c>
      <c r="B1390" s="184" t="s">
        <v>6763</v>
      </c>
      <c r="C1390" s="341" t="s">
        <v>6764</v>
      </c>
      <c r="D1390" s="320" t="s">
        <v>6765</v>
      </c>
      <c r="E1390" s="230" t="s">
        <v>6760</v>
      </c>
      <c r="F1390" s="221" t="n">
        <v>53000</v>
      </c>
      <c r="G1390" s="221" t="n">
        <v>0</v>
      </c>
      <c r="H1390" s="142" t="s">
        <v>2369</v>
      </c>
      <c r="I1390" s="95" t="s">
        <v>420</v>
      </c>
      <c r="J1390" s="95" t="s">
        <v>420</v>
      </c>
      <c r="K1390" s="95" t="s">
        <v>420</v>
      </c>
    </row>
    <row r="1391" s="287" customFormat="true" ht="35.25" hidden="false" customHeight="true" outlineLevel="0" collapsed="false">
      <c r="A1391" s="90" t="n">
        <f aca="false">A1390+1</f>
        <v>1387</v>
      </c>
      <c r="B1391" s="184" t="s">
        <v>6766</v>
      </c>
      <c r="C1391" s="341" t="s">
        <v>6767</v>
      </c>
      <c r="D1391" s="320" t="s">
        <v>6768</v>
      </c>
      <c r="E1391" s="230" t="s">
        <v>6760</v>
      </c>
      <c r="F1391" s="221" t="n">
        <v>114000</v>
      </c>
      <c r="G1391" s="221" t="n">
        <v>64219.93</v>
      </c>
      <c r="H1391" s="142" t="s">
        <v>2369</v>
      </c>
      <c r="I1391" s="95" t="s">
        <v>420</v>
      </c>
      <c r="J1391" s="95" t="s">
        <v>420</v>
      </c>
      <c r="K1391" s="95" t="s">
        <v>420</v>
      </c>
    </row>
    <row r="1392" s="287" customFormat="true" ht="35.25" hidden="false" customHeight="true" outlineLevel="0" collapsed="false">
      <c r="A1392" s="90" t="n">
        <f aca="false">A1391+1</f>
        <v>1388</v>
      </c>
      <c r="B1392" s="184" t="s">
        <v>6769</v>
      </c>
      <c r="C1392" s="341" t="s">
        <v>6404</v>
      </c>
      <c r="D1392" s="320" t="s">
        <v>6770</v>
      </c>
      <c r="E1392" s="230" t="s">
        <v>6760</v>
      </c>
      <c r="F1392" s="221" t="n">
        <v>57370</v>
      </c>
      <c r="G1392" s="221" t="n">
        <v>0</v>
      </c>
      <c r="H1392" s="142" t="s">
        <v>2369</v>
      </c>
      <c r="I1392" s="95" t="s">
        <v>420</v>
      </c>
      <c r="J1392" s="95" t="s">
        <v>420</v>
      </c>
      <c r="K1392" s="95" t="s">
        <v>420</v>
      </c>
    </row>
    <row r="1393" s="287" customFormat="true" ht="35.25" hidden="false" customHeight="true" outlineLevel="0" collapsed="false">
      <c r="A1393" s="90" t="n">
        <f aca="false">A1392+1</f>
        <v>1389</v>
      </c>
      <c r="B1393" s="184" t="s">
        <v>6771</v>
      </c>
      <c r="C1393" s="341" t="s">
        <v>6349</v>
      </c>
      <c r="D1393" s="320" t="s">
        <v>6772</v>
      </c>
      <c r="E1393" s="230" t="s">
        <v>6760</v>
      </c>
      <c r="F1393" s="221" t="n">
        <v>52000</v>
      </c>
      <c r="G1393" s="221" t="n">
        <v>0</v>
      </c>
      <c r="H1393" s="142" t="s">
        <v>2369</v>
      </c>
      <c r="I1393" s="95" t="s">
        <v>420</v>
      </c>
      <c r="J1393" s="95" t="s">
        <v>420</v>
      </c>
      <c r="K1393" s="95" t="s">
        <v>420</v>
      </c>
    </row>
    <row r="1394" s="287" customFormat="true" ht="35.25" hidden="false" customHeight="true" outlineLevel="0" collapsed="false">
      <c r="A1394" s="90" t="n">
        <f aca="false">A1393+1</f>
        <v>1390</v>
      </c>
      <c r="B1394" s="184" t="s">
        <v>6773</v>
      </c>
      <c r="C1394" s="341" t="s">
        <v>6774</v>
      </c>
      <c r="D1394" s="320" t="s">
        <v>6775</v>
      </c>
      <c r="E1394" s="230" t="s">
        <v>6760</v>
      </c>
      <c r="F1394" s="221" t="n">
        <v>61970</v>
      </c>
      <c r="G1394" s="221" t="n">
        <v>0</v>
      </c>
      <c r="H1394" s="142" t="s">
        <v>2369</v>
      </c>
      <c r="I1394" s="95" t="s">
        <v>420</v>
      </c>
      <c r="J1394" s="95" t="s">
        <v>420</v>
      </c>
      <c r="K1394" s="95" t="s">
        <v>420</v>
      </c>
    </row>
    <row r="1395" s="287" customFormat="true" ht="35.25" hidden="false" customHeight="true" outlineLevel="0" collapsed="false">
      <c r="A1395" s="90" t="n">
        <f aca="false">A1394+1</f>
        <v>1391</v>
      </c>
      <c r="B1395" s="184" t="s">
        <v>6776</v>
      </c>
      <c r="C1395" s="341" t="s">
        <v>6777</v>
      </c>
      <c r="D1395" s="320" t="s">
        <v>6778</v>
      </c>
      <c r="E1395" s="230" t="s">
        <v>6760</v>
      </c>
      <c r="F1395" s="221" t="n">
        <v>53000</v>
      </c>
      <c r="G1395" s="221" t="n">
        <v>0</v>
      </c>
      <c r="H1395" s="142" t="s">
        <v>2369</v>
      </c>
      <c r="I1395" s="95" t="s">
        <v>420</v>
      </c>
      <c r="J1395" s="95" t="s">
        <v>420</v>
      </c>
      <c r="K1395" s="95" t="s">
        <v>420</v>
      </c>
    </row>
    <row r="1396" s="287" customFormat="true" ht="35.25" hidden="false" customHeight="true" outlineLevel="0" collapsed="false">
      <c r="A1396" s="90" t="n">
        <f aca="false">A1395+1</f>
        <v>1392</v>
      </c>
      <c r="B1396" s="184" t="s">
        <v>6779</v>
      </c>
      <c r="C1396" s="341" t="s">
        <v>6780</v>
      </c>
      <c r="D1396" s="320" t="s">
        <v>6781</v>
      </c>
      <c r="E1396" s="230" t="s">
        <v>6760</v>
      </c>
      <c r="F1396" s="221" t="n">
        <v>56570</v>
      </c>
      <c r="G1396" s="221" t="n">
        <v>0</v>
      </c>
      <c r="H1396" s="142" t="s">
        <v>2369</v>
      </c>
      <c r="I1396" s="95" t="s">
        <v>420</v>
      </c>
      <c r="J1396" s="95" t="s">
        <v>420</v>
      </c>
      <c r="K1396" s="95" t="s">
        <v>420</v>
      </c>
    </row>
    <row r="1397" s="287" customFormat="true" ht="35.25" hidden="false" customHeight="true" outlineLevel="0" collapsed="false">
      <c r="A1397" s="90" t="n">
        <f aca="false">A1396+1</f>
        <v>1393</v>
      </c>
      <c r="B1397" s="184" t="s">
        <v>6782</v>
      </c>
      <c r="C1397" s="341" t="s">
        <v>6783</v>
      </c>
      <c r="D1397" s="320" t="s">
        <v>6784</v>
      </c>
      <c r="E1397" s="230" t="s">
        <v>6760</v>
      </c>
      <c r="F1397" s="221" t="n">
        <v>149100</v>
      </c>
      <c r="G1397" s="221" t="n">
        <v>104725</v>
      </c>
      <c r="H1397" s="142" t="s">
        <v>2369</v>
      </c>
      <c r="I1397" s="95" t="s">
        <v>420</v>
      </c>
      <c r="J1397" s="95" t="s">
        <v>420</v>
      </c>
      <c r="K1397" s="95" t="s">
        <v>420</v>
      </c>
    </row>
    <row r="1398" s="287" customFormat="true" ht="35.25" hidden="false" customHeight="true" outlineLevel="0" collapsed="false">
      <c r="A1398" s="90" t="n">
        <f aca="false">A1397+1</f>
        <v>1394</v>
      </c>
      <c r="B1398" s="184" t="s">
        <v>6785</v>
      </c>
      <c r="C1398" s="341" t="s">
        <v>6786</v>
      </c>
      <c r="D1398" s="320" t="s">
        <v>6787</v>
      </c>
      <c r="E1398" s="230" t="s">
        <v>6760</v>
      </c>
      <c r="F1398" s="221" t="n">
        <v>174000</v>
      </c>
      <c r="G1398" s="221" t="n">
        <v>0</v>
      </c>
      <c r="H1398" s="142" t="s">
        <v>2369</v>
      </c>
      <c r="I1398" s="95" t="s">
        <v>420</v>
      </c>
      <c r="J1398" s="95" t="s">
        <v>420</v>
      </c>
      <c r="K1398" s="95" t="s">
        <v>420</v>
      </c>
    </row>
    <row r="1399" s="287" customFormat="true" ht="35.25" hidden="false" customHeight="true" outlineLevel="0" collapsed="false">
      <c r="A1399" s="90" t="n">
        <f aca="false">A1398+1</f>
        <v>1395</v>
      </c>
      <c r="B1399" s="184" t="s">
        <v>6788</v>
      </c>
      <c r="C1399" s="341" t="s">
        <v>6789</v>
      </c>
      <c r="D1399" s="320" t="s">
        <v>6790</v>
      </c>
      <c r="E1399" s="230" t="s">
        <v>6760</v>
      </c>
      <c r="F1399" s="221" t="n">
        <v>73700</v>
      </c>
      <c r="G1399" s="221" t="n">
        <v>0</v>
      </c>
      <c r="H1399" s="142" t="s">
        <v>2369</v>
      </c>
      <c r="I1399" s="95" t="s">
        <v>420</v>
      </c>
      <c r="J1399" s="95" t="s">
        <v>420</v>
      </c>
      <c r="K1399" s="95" t="s">
        <v>420</v>
      </c>
    </row>
    <row r="1400" s="287" customFormat="true" ht="35.25" hidden="false" customHeight="true" outlineLevel="0" collapsed="false">
      <c r="A1400" s="90" t="n">
        <f aca="false">A1399+1</f>
        <v>1396</v>
      </c>
      <c r="B1400" s="184" t="s">
        <v>6791</v>
      </c>
      <c r="C1400" s="341" t="s">
        <v>6789</v>
      </c>
      <c r="D1400" s="320" t="s">
        <v>6792</v>
      </c>
      <c r="E1400" s="230" t="s">
        <v>6760</v>
      </c>
      <c r="F1400" s="221" t="n">
        <v>73700</v>
      </c>
      <c r="G1400" s="221" t="n">
        <v>0</v>
      </c>
      <c r="H1400" s="142" t="s">
        <v>2369</v>
      </c>
      <c r="I1400" s="95" t="s">
        <v>420</v>
      </c>
      <c r="J1400" s="95" t="s">
        <v>420</v>
      </c>
      <c r="K1400" s="95" t="s">
        <v>420</v>
      </c>
    </row>
    <row r="1401" s="287" customFormat="true" ht="35.25" hidden="false" customHeight="true" outlineLevel="0" collapsed="false">
      <c r="A1401" s="90" t="n">
        <f aca="false">A1400+1</f>
        <v>1397</v>
      </c>
      <c r="B1401" s="184" t="s">
        <v>6793</v>
      </c>
      <c r="C1401" s="341" t="s">
        <v>6794</v>
      </c>
      <c r="D1401" s="320" t="s">
        <v>6795</v>
      </c>
      <c r="E1401" s="230" t="s">
        <v>6760</v>
      </c>
      <c r="F1401" s="221" t="n">
        <v>127400</v>
      </c>
      <c r="G1401" s="221" t="n">
        <v>110413.36</v>
      </c>
      <c r="H1401" s="142" t="s">
        <v>2369</v>
      </c>
      <c r="I1401" s="95" t="s">
        <v>420</v>
      </c>
      <c r="J1401" s="95" t="s">
        <v>420</v>
      </c>
      <c r="K1401" s="95" t="s">
        <v>420</v>
      </c>
    </row>
    <row r="1402" s="287" customFormat="true" ht="35.25" hidden="false" customHeight="true" outlineLevel="0" collapsed="false">
      <c r="A1402" s="90" t="n">
        <f aca="false">A1401+1</f>
        <v>1398</v>
      </c>
      <c r="B1402" s="184" t="s">
        <v>6796</v>
      </c>
      <c r="C1402" s="341" t="s">
        <v>6797</v>
      </c>
      <c r="D1402" s="320" t="s">
        <v>6798</v>
      </c>
      <c r="E1402" s="230" t="s">
        <v>6760</v>
      </c>
      <c r="F1402" s="221" t="n">
        <v>109060</v>
      </c>
      <c r="G1402" s="221" t="n">
        <v>76601.75</v>
      </c>
      <c r="H1402" s="142" t="s">
        <v>2369</v>
      </c>
      <c r="I1402" s="95" t="s">
        <v>420</v>
      </c>
      <c r="J1402" s="95" t="s">
        <v>420</v>
      </c>
      <c r="K1402" s="95" t="s">
        <v>420</v>
      </c>
    </row>
    <row r="1403" s="287" customFormat="true" ht="35.25" hidden="false" customHeight="true" outlineLevel="0" collapsed="false">
      <c r="A1403" s="90" t="n">
        <f aca="false">A1402+1</f>
        <v>1399</v>
      </c>
      <c r="B1403" s="184" t="s">
        <v>6799</v>
      </c>
      <c r="C1403" s="341" t="s">
        <v>6800</v>
      </c>
      <c r="D1403" s="320" t="s">
        <v>6801</v>
      </c>
      <c r="E1403" s="230" t="s">
        <v>6760</v>
      </c>
      <c r="F1403" s="221" t="n">
        <v>70860</v>
      </c>
      <c r="G1403" s="221" t="n">
        <v>0</v>
      </c>
      <c r="H1403" s="142" t="s">
        <v>2369</v>
      </c>
      <c r="I1403" s="95" t="s">
        <v>420</v>
      </c>
      <c r="J1403" s="95" t="s">
        <v>420</v>
      </c>
      <c r="K1403" s="95" t="s">
        <v>420</v>
      </c>
    </row>
    <row r="1404" s="287" customFormat="true" ht="35.25" hidden="false" customHeight="true" outlineLevel="0" collapsed="false">
      <c r="A1404" s="90" t="n">
        <f aca="false">A1403+1</f>
        <v>1400</v>
      </c>
      <c r="B1404" s="184" t="s">
        <v>6802</v>
      </c>
      <c r="C1404" s="341" t="s">
        <v>6803</v>
      </c>
      <c r="D1404" s="320" t="s">
        <v>6804</v>
      </c>
      <c r="E1404" s="230" t="s">
        <v>6760</v>
      </c>
      <c r="F1404" s="221" t="n">
        <v>54610</v>
      </c>
      <c r="G1404" s="221" t="n">
        <v>0</v>
      </c>
      <c r="H1404" s="142" t="s">
        <v>2369</v>
      </c>
      <c r="I1404" s="95" t="s">
        <v>420</v>
      </c>
      <c r="J1404" s="95" t="s">
        <v>420</v>
      </c>
      <c r="K1404" s="95" t="s">
        <v>420</v>
      </c>
    </row>
    <row r="1405" s="287" customFormat="true" ht="35.25" hidden="false" customHeight="true" outlineLevel="0" collapsed="false">
      <c r="A1405" s="90" t="n">
        <f aca="false">A1404+1</f>
        <v>1401</v>
      </c>
      <c r="B1405" s="184" t="s">
        <v>6805</v>
      </c>
      <c r="C1405" s="341" t="s">
        <v>6806</v>
      </c>
      <c r="D1405" s="320" t="s">
        <v>6807</v>
      </c>
      <c r="E1405" s="230" t="s">
        <v>6760</v>
      </c>
      <c r="F1405" s="221" t="n">
        <v>55000</v>
      </c>
      <c r="G1405" s="222" t="n">
        <v>0</v>
      </c>
      <c r="H1405" s="142" t="s">
        <v>2369</v>
      </c>
      <c r="I1405" s="95" t="s">
        <v>420</v>
      </c>
      <c r="J1405" s="95" t="s">
        <v>420</v>
      </c>
      <c r="K1405" s="95" t="s">
        <v>420</v>
      </c>
    </row>
    <row r="1406" s="287" customFormat="true" ht="35.25" hidden="false" customHeight="true" outlineLevel="0" collapsed="false">
      <c r="A1406" s="90" t="n">
        <f aca="false">A1405+1</f>
        <v>1402</v>
      </c>
      <c r="B1406" s="184" t="s">
        <v>6808</v>
      </c>
      <c r="C1406" s="230" t="s">
        <v>6809</v>
      </c>
      <c r="D1406" s="290" t="s">
        <v>6810</v>
      </c>
      <c r="E1406" s="230" t="s">
        <v>6811</v>
      </c>
      <c r="F1406" s="221" t="n">
        <v>340000</v>
      </c>
      <c r="G1406" s="221" t="n">
        <v>223833.47</v>
      </c>
      <c r="H1406" s="142" t="s">
        <v>2369</v>
      </c>
      <c r="I1406" s="95" t="s">
        <v>420</v>
      </c>
      <c r="J1406" s="95" t="s">
        <v>420</v>
      </c>
      <c r="K1406" s="95" t="s">
        <v>420</v>
      </c>
    </row>
    <row r="1407" s="287" customFormat="true" ht="38.25" hidden="false" customHeight="true" outlineLevel="0" collapsed="false">
      <c r="A1407" s="90" t="n">
        <f aca="false">A1406+1</f>
        <v>1403</v>
      </c>
      <c r="B1407" s="184" t="s">
        <v>6812</v>
      </c>
      <c r="C1407" s="230" t="s">
        <v>6813</v>
      </c>
      <c r="D1407" s="290" t="s">
        <v>6814</v>
      </c>
      <c r="E1407" s="230" t="s">
        <v>6811</v>
      </c>
      <c r="F1407" s="221" t="n">
        <v>116000</v>
      </c>
      <c r="G1407" s="221" t="n">
        <v>112133.34</v>
      </c>
      <c r="H1407" s="142" t="s">
        <v>2369</v>
      </c>
      <c r="I1407" s="95" t="s">
        <v>420</v>
      </c>
      <c r="J1407" s="95" t="s">
        <v>420</v>
      </c>
      <c r="K1407" s="95" t="s">
        <v>420</v>
      </c>
    </row>
    <row r="1408" s="245" customFormat="true" ht="37.3" hidden="false" customHeight="false" outlineLevel="0" collapsed="false">
      <c r="A1408" s="90" t="n">
        <f aca="false">A1407+1</f>
        <v>1404</v>
      </c>
      <c r="B1408" s="184" t="s">
        <v>6815</v>
      </c>
      <c r="C1408" s="238" t="s">
        <v>6816</v>
      </c>
      <c r="D1408" s="95" t="s">
        <v>6817</v>
      </c>
      <c r="E1408" s="95" t="s">
        <v>6818</v>
      </c>
      <c r="F1408" s="236" t="n">
        <v>1161396.99</v>
      </c>
      <c r="G1408" s="236" t="n">
        <v>41769.68</v>
      </c>
      <c r="H1408" s="95" t="s">
        <v>2369</v>
      </c>
      <c r="I1408" s="113" t="s">
        <v>420</v>
      </c>
      <c r="J1408" s="113" t="s">
        <v>420</v>
      </c>
      <c r="K1408" s="95" t="s">
        <v>420</v>
      </c>
      <c r="L1408" s="246"/>
    </row>
    <row r="1409" s="245" customFormat="true" ht="37.3" hidden="false" customHeight="false" outlineLevel="0" collapsed="false">
      <c r="A1409" s="90" t="n">
        <f aca="false">A1408+1</f>
        <v>1405</v>
      </c>
      <c r="B1409" s="184" t="s">
        <v>6819</v>
      </c>
      <c r="C1409" s="348" t="s">
        <v>6820</v>
      </c>
      <c r="D1409" s="95" t="s">
        <v>6821</v>
      </c>
      <c r="E1409" s="95" t="s">
        <v>6818</v>
      </c>
      <c r="F1409" s="236" t="n">
        <v>73100</v>
      </c>
      <c r="G1409" s="126" t="n">
        <v>0</v>
      </c>
      <c r="H1409" s="95" t="s">
        <v>2369</v>
      </c>
      <c r="I1409" s="113" t="s">
        <v>420</v>
      </c>
      <c r="J1409" s="113" t="s">
        <v>420</v>
      </c>
      <c r="K1409" s="95" t="s">
        <v>420</v>
      </c>
      <c r="L1409" s="246"/>
    </row>
    <row r="1410" s="245" customFormat="true" ht="37.3" hidden="false" customHeight="false" outlineLevel="0" collapsed="false">
      <c r="A1410" s="90" t="n">
        <f aca="false">A1409+1</f>
        <v>1406</v>
      </c>
      <c r="B1410" s="184" t="s">
        <v>6822</v>
      </c>
      <c r="C1410" s="238" t="s">
        <v>6823</v>
      </c>
      <c r="D1410" s="95" t="s">
        <v>6824</v>
      </c>
      <c r="E1410" s="95" t="s">
        <v>6818</v>
      </c>
      <c r="F1410" s="236" t="n">
        <v>176448.33</v>
      </c>
      <c r="G1410" s="126" t="n">
        <v>0</v>
      </c>
      <c r="H1410" s="95" t="s">
        <v>2369</v>
      </c>
      <c r="I1410" s="113" t="s">
        <v>420</v>
      </c>
      <c r="J1410" s="113" t="s">
        <v>420</v>
      </c>
      <c r="K1410" s="95" t="s">
        <v>420</v>
      </c>
      <c r="L1410" s="246"/>
    </row>
    <row r="1411" s="245" customFormat="true" ht="37.3" hidden="false" customHeight="false" outlineLevel="0" collapsed="false">
      <c r="A1411" s="90" t="n">
        <f aca="false">A1410+1</f>
        <v>1407</v>
      </c>
      <c r="B1411" s="184" t="s">
        <v>6825</v>
      </c>
      <c r="C1411" s="238" t="s">
        <v>6826</v>
      </c>
      <c r="D1411" s="95" t="s">
        <v>6827</v>
      </c>
      <c r="E1411" s="95" t="s">
        <v>6818</v>
      </c>
      <c r="F1411" s="236" t="n">
        <v>220110.7</v>
      </c>
      <c r="G1411" s="126" t="n">
        <v>0</v>
      </c>
      <c r="H1411" s="95" t="s">
        <v>2369</v>
      </c>
      <c r="I1411" s="113" t="s">
        <v>420</v>
      </c>
      <c r="J1411" s="113" t="s">
        <v>420</v>
      </c>
      <c r="K1411" s="95" t="s">
        <v>420</v>
      </c>
      <c r="L1411" s="246"/>
    </row>
    <row r="1412" s="245" customFormat="true" ht="37.3" hidden="false" customHeight="false" outlineLevel="0" collapsed="false">
      <c r="A1412" s="90" t="n">
        <f aca="false">A1411+1</f>
        <v>1408</v>
      </c>
      <c r="B1412" s="184" t="s">
        <v>6828</v>
      </c>
      <c r="C1412" s="238" t="s">
        <v>6829</v>
      </c>
      <c r="D1412" s="95" t="s">
        <v>6830</v>
      </c>
      <c r="E1412" s="95" t="s">
        <v>6818</v>
      </c>
      <c r="F1412" s="236" t="n">
        <v>75400</v>
      </c>
      <c r="G1412" s="126" t="n">
        <v>0</v>
      </c>
      <c r="H1412" s="95" t="s">
        <v>2369</v>
      </c>
      <c r="I1412" s="113" t="s">
        <v>420</v>
      </c>
      <c r="J1412" s="113" t="s">
        <v>420</v>
      </c>
      <c r="K1412" s="95" t="s">
        <v>420</v>
      </c>
      <c r="L1412" s="246"/>
    </row>
    <row r="1413" s="245" customFormat="true" ht="37.3" hidden="false" customHeight="false" outlineLevel="0" collapsed="false">
      <c r="A1413" s="90" t="n">
        <f aca="false">A1412+1</f>
        <v>1409</v>
      </c>
      <c r="B1413" s="184" t="s">
        <v>6831</v>
      </c>
      <c r="C1413" s="238" t="s">
        <v>6832</v>
      </c>
      <c r="D1413" s="95" t="s">
        <v>6833</v>
      </c>
      <c r="E1413" s="95" t="s">
        <v>6818</v>
      </c>
      <c r="F1413" s="236" t="n">
        <v>52674.84</v>
      </c>
      <c r="G1413" s="236" t="n">
        <v>14573.98</v>
      </c>
      <c r="H1413" s="95" t="s">
        <v>2369</v>
      </c>
      <c r="I1413" s="113" t="s">
        <v>420</v>
      </c>
      <c r="J1413" s="113" t="s">
        <v>420</v>
      </c>
      <c r="K1413" s="95" t="s">
        <v>420</v>
      </c>
      <c r="L1413" s="246"/>
    </row>
    <row r="1414" s="245" customFormat="true" ht="37.3" hidden="false" customHeight="false" outlineLevel="0" collapsed="false">
      <c r="A1414" s="90" t="n">
        <f aca="false">A1413+1</f>
        <v>1410</v>
      </c>
      <c r="B1414" s="184" t="s">
        <v>6834</v>
      </c>
      <c r="C1414" s="238" t="s">
        <v>6835</v>
      </c>
      <c r="D1414" s="95" t="s">
        <v>6836</v>
      </c>
      <c r="E1414" s="95" t="s">
        <v>6818</v>
      </c>
      <c r="F1414" s="236" t="n">
        <v>52340</v>
      </c>
      <c r="G1414" s="126" t="n">
        <v>0</v>
      </c>
      <c r="H1414" s="95" t="s">
        <v>2369</v>
      </c>
      <c r="I1414" s="113" t="s">
        <v>420</v>
      </c>
      <c r="J1414" s="113" t="s">
        <v>420</v>
      </c>
      <c r="K1414" s="95" t="s">
        <v>420</v>
      </c>
      <c r="L1414" s="246"/>
    </row>
    <row r="1415" s="245" customFormat="true" ht="37.3" hidden="false" customHeight="false" outlineLevel="0" collapsed="false">
      <c r="A1415" s="90" t="n">
        <f aca="false">A1414+1</f>
        <v>1411</v>
      </c>
      <c r="B1415" s="184" t="s">
        <v>6837</v>
      </c>
      <c r="C1415" s="348" t="s">
        <v>6838</v>
      </c>
      <c r="D1415" s="95" t="s">
        <v>6839</v>
      </c>
      <c r="E1415" s="95" t="s">
        <v>6818</v>
      </c>
      <c r="F1415" s="236" t="n">
        <v>76650</v>
      </c>
      <c r="G1415" s="126" t="n">
        <v>0</v>
      </c>
      <c r="H1415" s="95" t="s">
        <v>2369</v>
      </c>
      <c r="I1415" s="113" t="s">
        <v>420</v>
      </c>
      <c r="J1415" s="113" t="s">
        <v>420</v>
      </c>
      <c r="K1415" s="95" t="s">
        <v>420</v>
      </c>
      <c r="L1415" s="246"/>
    </row>
    <row r="1416" s="245" customFormat="true" ht="49.35" hidden="false" customHeight="false" outlineLevel="0" collapsed="false">
      <c r="A1416" s="90" t="n">
        <f aca="false">A1415+1</f>
        <v>1412</v>
      </c>
      <c r="B1416" s="184" t="s">
        <v>6840</v>
      </c>
      <c r="C1416" s="238" t="s">
        <v>6841</v>
      </c>
      <c r="D1416" s="349" t="s">
        <v>6842</v>
      </c>
      <c r="E1416" s="95" t="s">
        <v>6818</v>
      </c>
      <c r="F1416" s="350" t="n">
        <v>80000</v>
      </c>
      <c r="G1416" s="126" t="n">
        <v>0</v>
      </c>
      <c r="H1416" s="95" t="s">
        <v>2369</v>
      </c>
      <c r="I1416" s="113" t="s">
        <v>420</v>
      </c>
      <c r="J1416" s="113" t="s">
        <v>420</v>
      </c>
      <c r="K1416" s="95" t="s">
        <v>420</v>
      </c>
      <c r="L1416" s="246"/>
    </row>
    <row r="1417" s="245" customFormat="true" ht="37.3" hidden="false" customHeight="false" outlineLevel="0" collapsed="false">
      <c r="A1417" s="90" t="n">
        <f aca="false">A1416+1</f>
        <v>1413</v>
      </c>
      <c r="B1417" s="184" t="s">
        <v>6843</v>
      </c>
      <c r="C1417" s="238" t="s">
        <v>6844</v>
      </c>
      <c r="D1417" s="273" t="s">
        <v>6845</v>
      </c>
      <c r="E1417" s="95" t="s">
        <v>6818</v>
      </c>
      <c r="F1417" s="236" t="n">
        <v>50534</v>
      </c>
      <c r="G1417" s="126" t="n">
        <v>0</v>
      </c>
      <c r="H1417" s="95" t="s">
        <v>2369</v>
      </c>
      <c r="I1417" s="113" t="s">
        <v>420</v>
      </c>
      <c r="J1417" s="113" t="s">
        <v>420</v>
      </c>
      <c r="K1417" s="95" t="s">
        <v>420</v>
      </c>
      <c r="L1417" s="246"/>
    </row>
    <row r="1418" s="245" customFormat="true" ht="97.55" hidden="false" customHeight="false" outlineLevel="0" collapsed="false">
      <c r="A1418" s="90" t="n">
        <f aca="false">A1417+1</f>
        <v>1414</v>
      </c>
      <c r="B1418" s="184" t="s">
        <v>6846</v>
      </c>
      <c r="C1418" s="238" t="s">
        <v>6847</v>
      </c>
      <c r="D1418" s="349" t="s">
        <v>6848</v>
      </c>
      <c r="E1418" s="95" t="s">
        <v>6818</v>
      </c>
      <c r="F1418" s="236" t="n">
        <v>269700</v>
      </c>
      <c r="G1418" s="126" t="n">
        <v>0</v>
      </c>
      <c r="H1418" s="95" t="s">
        <v>2369</v>
      </c>
      <c r="I1418" s="113" t="s">
        <v>420</v>
      </c>
      <c r="J1418" s="113" t="s">
        <v>420</v>
      </c>
      <c r="K1418" s="95" t="s">
        <v>420</v>
      </c>
      <c r="L1418" s="246"/>
    </row>
    <row r="1419" s="245" customFormat="true" ht="37.3" hidden="false" customHeight="false" outlineLevel="0" collapsed="false">
      <c r="A1419" s="90" t="n">
        <f aca="false">A1418+1</f>
        <v>1415</v>
      </c>
      <c r="B1419" s="184" t="s">
        <v>6849</v>
      </c>
      <c r="C1419" s="351" t="s">
        <v>6850</v>
      </c>
      <c r="D1419" s="349" t="s">
        <v>6851</v>
      </c>
      <c r="E1419" s="95" t="s">
        <v>6818</v>
      </c>
      <c r="F1419" s="236" t="n">
        <v>74700</v>
      </c>
      <c r="G1419" s="126" t="n">
        <v>0</v>
      </c>
      <c r="H1419" s="95" t="s">
        <v>2369</v>
      </c>
      <c r="I1419" s="113" t="s">
        <v>420</v>
      </c>
      <c r="J1419" s="113" t="s">
        <v>420</v>
      </c>
      <c r="K1419" s="95" t="s">
        <v>420</v>
      </c>
      <c r="L1419" s="246"/>
    </row>
    <row r="1420" s="245" customFormat="true" ht="37.3" hidden="false" customHeight="false" outlineLevel="0" collapsed="false">
      <c r="A1420" s="90" t="n">
        <f aca="false">A1419+1</f>
        <v>1416</v>
      </c>
      <c r="B1420" s="184" t="s">
        <v>6852</v>
      </c>
      <c r="C1420" s="238" t="s">
        <v>6850</v>
      </c>
      <c r="D1420" s="349" t="s">
        <v>6853</v>
      </c>
      <c r="E1420" s="95" t="s">
        <v>6818</v>
      </c>
      <c r="F1420" s="236" t="n">
        <v>74700</v>
      </c>
      <c r="G1420" s="126" t="n">
        <v>0</v>
      </c>
      <c r="H1420" s="95" t="s">
        <v>2369</v>
      </c>
      <c r="I1420" s="113" t="s">
        <v>420</v>
      </c>
      <c r="J1420" s="113" t="s">
        <v>420</v>
      </c>
      <c r="K1420" s="95" t="s">
        <v>420</v>
      </c>
      <c r="L1420" s="246"/>
    </row>
    <row r="1421" s="245" customFormat="true" ht="37.3" hidden="false" customHeight="false" outlineLevel="0" collapsed="false">
      <c r="A1421" s="90" t="n">
        <f aca="false">A1420+1</f>
        <v>1417</v>
      </c>
      <c r="B1421" s="184" t="s">
        <v>6854</v>
      </c>
      <c r="C1421" s="352" t="s">
        <v>6855</v>
      </c>
      <c r="D1421" s="349" t="s">
        <v>6856</v>
      </c>
      <c r="E1421" s="95" t="s">
        <v>6818</v>
      </c>
      <c r="F1421" s="350" t="n">
        <v>149100</v>
      </c>
      <c r="G1421" s="236" t="n">
        <v>89460</v>
      </c>
      <c r="H1421" s="95" t="s">
        <v>2369</v>
      </c>
      <c r="I1421" s="113" t="s">
        <v>420</v>
      </c>
      <c r="J1421" s="113" t="s">
        <v>420</v>
      </c>
      <c r="K1421" s="95" t="s">
        <v>420</v>
      </c>
      <c r="L1421" s="246"/>
    </row>
    <row r="1422" s="245" customFormat="true" ht="37.3" hidden="false" customHeight="false" outlineLevel="0" collapsed="false">
      <c r="A1422" s="90" t="n">
        <f aca="false">A1421+1</f>
        <v>1418</v>
      </c>
      <c r="B1422" s="184" t="s">
        <v>6857</v>
      </c>
      <c r="C1422" s="352" t="s">
        <v>6858</v>
      </c>
      <c r="D1422" s="349" t="s">
        <v>6859</v>
      </c>
      <c r="E1422" s="95" t="s">
        <v>6818</v>
      </c>
      <c r="F1422" s="350" t="n">
        <v>169700</v>
      </c>
      <c r="G1422" s="236" t="n">
        <v>108419.43</v>
      </c>
      <c r="H1422" s="95" t="s">
        <v>2369</v>
      </c>
      <c r="I1422" s="113" t="s">
        <v>420</v>
      </c>
      <c r="J1422" s="113" t="s">
        <v>420</v>
      </c>
      <c r="K1422" s="95" t="s">
        <v>420</v>
      </c>
      <c r="L1422" s="246"/>
    </row>
    <row r="1423" s="245" customFormat="true" ht="37.3" hidden="false" customHeight="false" outlineLevel="0" collapsed="false">
      <c r="A1423" s="90" t="n">
        <f aca="false">A1422+1</f>
        <v>1419</v>
      </c>
      <c r="B1423" s="184" t="s">
        <v>6860</v>
      </c>
      <c r="C1423" s="352" t="s">
        <v>6861</v>
      </c>
      <c r="D1423" s="349" t="s">
        <v>6862</v>
      </c>
      <c r="E1423" s="95" t="s">
        <v>6818</v>
      </c>
      <c r="F1423" s="350" t="n">
        <v>52570</v>
      </c>
      <c r="G1423" s="126" t="n">
        <v>0</v>
      </c>
      <c r="H1423" s="95" t="s">
        <v>2369</v>
      </c>
      <c r="I1423" s="113" t="s">
        <v>420</v>
      </c>
      <c r="J1423" s="113" t="s">
        <v>420</v>
      </c>
      <c r="K1423" s="95" t="s">
        <v>420</v>
      </c>
      <c r="L1423" s="246"/>
    </row>
    <row r="1424" s="245" customFormat="true" ht="49.35" hidden="false" customHeight="false" outlineLevel="0" collapsed="false">
      <c r="A1424" s="90" t="n">
        <f aca="false">A1423+1</f>
        <v>1420</v>
      </c>
      <c r="B1424" s="184" t="s">
        <v>6863</v>
      </c>
      <c r="C1424" s="352" t="s">
        <v>6864</v>
      </c>
      <c r="D1424" s="349" t="s">
        <v>6865</v>
      </c>
      <c r="E1424" s="95" t="s">
        <v>6818</v>
      </c>
      <c r="F1424" s="350" t="n">
        <v>82000</v>
      </c>
      <c r="G1424" s="126" t="n">
        <v>0</v>
      </c>
      <c r="H1424" s="95" t="s">
        <v>2369</v>
      </c>
      <c r="I1424" s="113" t="s">
        <v>420</v>
      </c>
      <c r="J1424" s="113" t="s">
        <v>420</v>
      </c>
      <c r="K1424" s="95" t="s">
        <v>420</v>
      </c>
      <c r="L1424" s="246"/>
    </row>
    <row r="1425" s="245" customFormat="true" ht="61.4" hidden="false" customHeight="false" outlineLevel="0" collapsed="false">
      <c r="A1425" s="90" t="n">
        <f aca="false">A1424+1</f>
        <v>1421</v>
      </c>
      <c r="B1425" s="184" t="s">
        <v>6866</v>
      </c>
      <c r="C1425" s="352" t="s">
        <v>6867</v>
      </c>
      <c r="D1425" s="349" t="s">
        <v>6868</v>
      </c>
      <c r="E1425" s="95" t="s">
        <v>6818</v>
      </c>
      <c r="F1425" s="350" t="n">
        <v>82000</v>
      </c>
      <c r="G1425" s="126" t="n">
        <v>0</v>
      </c>
      <c r="H1425" s="95" t="s">
        <v>2369</v>
      </c>
      <c r="I1425" s="113" t="s">
        <v>420</v>
      </c>
      <c r="J1425" s="113" t="s">
        <v>420</v>
      </c>
      <c r="K1425" s="95" t="s">
        <v>420</v>
      </c>
      <c r="L1425" s="246"/>
    </row>
    <row r="1426" s="287" customFormat="true" ht="65.25" hidden="false" customHeight="true" outlineLevel="0" collapsed="false">
      <c r="A1426" s="90" t="n">
        <f aca="false">A1425+1</f>
        <v>1422</v>
      </c>
      <c r="B1426" s="184" t="s">
        <v>6869</v>
      </c>
      <c r="C1426" s="284" t="s">
        <v>6870</v>
      </c>
      <c r="D1426" s="234" t="s">
        <v>6871</v>
      </c>
      <c r="E1426" s="95" t="s">
        <v>6872</v>
      </c>
      <c r="F1426" s="313" t="n">
        <v>320934</v>
      </c>
      <c r="G1426" s="313" t="n">
        <v>189772.01</v>
      </c>
      <c r="H1426" s="142" t="s">
        <v>2369</v>
      </c>
      <c r="I1426" s="95" t="s">
        <v>420</v>
      </c>
      <c r="J1426" s="95" t="s">
        <v>420</v>
      </c>
      <c r="K1426" s="95" t="s">
        <v>420</v>
      </c>
    </row>
    <row r="1427" s="287" customFormat="true" ht="55.5" hidden="false" customHeight="true" outlineLevel="0" collapsed="false">
      <c r="A1427" s="90" t="n">
        <f aca="false">A1426+1</f>
        <v>1423</v>
      </c>
      <c r="B1427" s="184" t="s">
        <v>6873</v>
      </c>
      <c r="C1427" s="284" t="s">
        <v>6874</v>
      </c>
      <c r="D1427" s="234" t="s">
        <v>6875</v>
      </c>
      <c r="E1427" s="95" t="s">
        <v>6872</v>
      </c>
      <c r="F1427" s="313" t="n">
        <v>76869</v>
      </c>
      <c r="G1427" s="313" t="n">
        <v>0</v>
      </c>
      <c r="H1427" s="142" t="s">
        <v>2369</v>
      </c>
      <c r="I1427" s="95" t="s">
        <v>420</v>
      </c>
      <c r="J1427" s="95" t="s">
        <v>420</v>
      </c>
      <c r="K1427" s="95" t="s">
        <v>420</v>
      </c>
    </row>
    <row r="1428" s="287" customFormat="true" ht="65.25" hidden="false" customHeight="true" outlineLevel="0" collapsed="false">
      <c r="A1428" s="90" t="n">
        <f aca="false">A1427+1</f>
        <v>1424</v>
      </c>
      <c r="B1428" s="184" t="s">
        <v>6876</v>
      </c>
      <c r="C1428" s="284" t="s">
        <v>6877</v>
      </c>
      <c r="D1428" s="234" t="s">
        <v>6878</v>
      </c>
      <c r="E1428" s="95" t="s">
        <v>6872</v>
      </c>
      <c r="F1428" s="313" t="n">
        <v>329000</v>
      </c>
      <c r="G1428" s="313" t="n">
        <v>123375.05</v>
      </c>
      <c r="H1428" s="142" t="s">
        <v>2369</v>
      </c>
      <c r="I1428" s="95" t="s">
        <v>420</v>
      </c>
      <c r="J1428" s="95" t="s">
        <v>420</v>
      </c>
      <c r="K1428" s="95" t="s">
        <v>420</v>
      </c>
    </row>
    <row r="1429" s="287" customFormat="true" ht="41.25" hidden="false" customHeight="true" outlineLevel="0" collapsed="false">
      <c r="A1429" s="90" t="n">
        <f aca="false">A1428+1</f>
        <v>1425</v>
      </c>
      <c r="B1429" s="184" t="s">
        <v>6879</v>
      </c>
      <c r="C1429" s="284" t="s">
        <v>6880</v>
      </c>
      <c r="D1429" s="234" t="s">
        <v>6881</v>
      </c>
      <c r="E1429" s="95" t="s">
        <v>6872</v>
      </c>
      <c r="F1429" s="313" t="n">
        <v>64183</v>
      </c>
      <c r="G1429" s="313" t="n">
        <v>0</v>
      </c>
      <c r="H1429" s="142" t="s">
        <v>2369</v>
      </c>
      <c r="I1429" s="95" t="s">
        <v>420</v>
      </c>
      <c r="J1429" s="95" t="s">
        <v>420</v>
      </c>
      <c r="K1429" s="95" t="s">
        <v>420</v>
      </c>
    </row>
    <row r="1430" s="287" customFormat="true" ht="65.25" hidden="false" customHeight="true" outlineLevel="0" collapsed="false">
      <c r="A1430" s="90" t="n">
        <f aca="false">A1429+1</f>
        <v>1426</v>
      </c>
      <c r="B1430" s="184" t="s">
        <v>6882</v>
      </c>
      <c r="C1430" s="284" t="s">
        <v>6883</v>
      </c>
      <c r="D1430" s="234" t="s">
        <v>6884</v>
      </c>
      <c r="E1430" s="95" t="s">
        <v>6872</v>
      </c>
      <c r="F1430" s="313" t="n">
        <v>64183</v>
      </c>
      <c r="G1430" s="313" t="n">
        <v>0</v>
      </c>
      <c r="H1430" s="142" t="s">
        <v>2369</v>
      </c>
      <c r="I1430" s="95" t="s">
        <v>420</v>
      </c>
      <c r="J1430" s="95" t="s">
        <v>420</v>
      </c>
      <c r="K1430" s="95" t="s">
        <v>420</v>
      </c>
    </row>
    <row r="1431" s="287" customFormat="true" ht="34.5" hidden="false" customHeight="true" outlineLevel="0" collapsed="false">
      <c r="A1431" s="90" t="n">
        <f aca="false">A1430+1</f>
        <v>1427</v>
      </c>
      <c r="B1431" s="184" t="s">
        <v>6885</v>
      </c>
      <c r="C1431" s="284" t="s">
        <v>6886</v>
      </c>
      <c r="D1431" s="234" t="s">
        <v>6887</v>
      </c>
      <c r="E1431" s="95" t="s">
        <v>6872</v>
      </c>
      <c r="F1431" s="312" t="n">
        <v>66813</v>
      </c>
      <c r="G1431" s="311" t="n">
        <v>0</v>
      </c>
      <c r="H1431" s="142" t="s">
        <v>2369</v>
      </c>
      <c r="I1431" s="95" t="s">
        <v>420</v>
      </c>
      <c r="J1431" s="95" t="s">
        <v>420</v>
      </c>
      <c r="K1431" s="95" t="s">
        <v>420</v>
      </c>
    </row>
    <row r="1432" s="287" customFormat="true" ht="34.5" hidden="false" customHeight="true" outlineLevel="0" collapsed="false">
      <c r="A1432" s="90" t="n">
        <f aca="false">A1431+1</f>
        <v>1428</v>
      </c>
      <c r="B1432" s="184" t="s">
        <v>6888</v>
      </c>
      <c r="C1432" s="284" t="s">
        <v>6889</v>
      </c>
      <c r="D1432" s="234" t="s">
        <v>6890</v>
      </c>
      <c r="E1432" s="95" t="s">
        <v>6872</v>
      </c>
      <c r="F1432" s="313" t="n">
        <v>66813</v>
      </c>
      <c r="G1432" s="313" t="n">
        <v>0</v>
      </c>
      <c r="H1432" s="142" t="s">
        <v>2369</v>
      </c>
      <c r="I1432" s="95" t="s">
        <v>420</v>
      </c>
      <c r="J1432" s="95" t="s">
        <v>420</v>
      </c>
      <c r="K1432" s="95" t="s">
        <v>420</v>
      </c>
    </row>
    <row r="1433" s="287" customFormat="true" ht="65.25" hidden="false" customHeight="true" outlineLevel="0" collapsed="false">
      <c r="A1433" s="90" t="n">
        <f aca="false">A1432+1</f>
        <v>1429</v>
      </c>
      <c r="B1433" s="184" t="s">
        <v>6891</v>
      </c>
      <c r="C1433" s="284" t="s">
        <v>6892</v>
      </c>
      <c r="D1433" s="234" t="s">
        <v>6893</v>
      </c>
      <c r="E1433" s="95" t="s">
        <v>6872</v>
      </c>
      <c r="F1433" s="313" t="n">
        <v>73212</v>
      </c>
      <c r="G1433" s="313" t="n">
        <v>0</v>
      </c>
      <c r="H1433" s="142" t="s">
        <v>2369</v>
      </c>
      <c r="I1433" s="95" t="s">
        <v>420</v>
      </c>
      <c r="J1433" s="95" t="s">
        <v>420</v>
      </c>
      <c r="K1433" s="95" t="s">
        <v>420</v>
      </c>
    </row>
    <row r="1434" s="287" customFormat="true" ht="106.5" hidden="false" customHeight="true" outlineLevel="0" collapsed="false">
      <c r="A1434" s="90" t="n">
        <f aca="false">A1433+1</f>
        <v>1430</v>
      </c>
      <c r="B1434" s="184" t="s">
        <v>6894</v>
      </c>
      <c r="C1434" s="284" t="s">
        <v>6895</v>
      </c>
      <c r="D1434" s="234" t="s">
        <v>6896</v>
      </c>
      <c r="E1434" s="95" t="s">
        <v>6872</v>
      </c>
      <c r="F1434" s="313" t="n">
        <v>94300</v>
      </c>
      <c r="G1434" s="313" t="n">
        <v>0</v>
      </c>
      <c r="H1434" s="142" t="s">
        <v>2369</v>
      </c>
      <c r="I1434" s="95" t="s">
        <v>420</v>
      </c>
      <c r="J1434" s="95" t="s">
        <v>420</v>
      </c>
      <c r="K1434" s="95" t="s">
        <v>420</v>
      </c>
    </row>
    <row r="1435" s="287" customFormat="true" ht="65.25" hidden="false" customHeight="true" outlineLevel="0" collapsed="false">
      <c r="A1435" s="90" t="n">
        <f aca="false">A1434+1</f>
        <v>1431</v>
      </c>
      <c r="B1435" s="184" t="s">
        <v>6897</v>
      </c>
      <c r="C1435" s="284" t="s">
        <v>6898</v>
      </c>
      <c r="D1435" s="234" t="s">
        <v>6899</v>
      </c>
      <c r="E1435" s="95" t="s">
        <v>6872</v>
      </c>
      <c r="F1435" s="313" t="n">
        <v>62282.09</v>
      </c>
      <c r="G1435" s="313" t="n">
        <v>0</v>
      </c>
      <c r="H1435" s="142" t="s">
        <v>2369</v>
      </c>
      <c r="I1435" s="95" t="s">
        <v>420</v>
      </c>
      <c r="J1435" s="95" t="s">
        <v>420</v>
      </c>
      <c r="K1435" s="95" t="s">
        <v>420</v>
      </c>
    </row>
    <row r="1436" s="287" customFormat="true" ht="60" hidden="false" customHeight="true" outlineLevel="0" collapsed="false">
      <c r="A1436" s="90" t="n">
        <f aca="false">A1435+1</f>
        <v>1432</v>
      </c>
      <c r="B1436" s="184" t="s">
        <v>6900</v>
      </c>
      <c r="C1436" s="284" t="s">
        <v>6901</v>
      </c>
      <c r="D1436" s="234" t="s">
        <v>6902</v>
      </c>
      <c r="E1436" s="95" t="s">
        <v>6872</v>
      </c>
      <c r="F1436" s="313" t="n">
        <v>76463.2</v>
      </c>
      <c r="G1436" s="313" t="n">
        <v>0</v>
      </c>
      <c r="H1436" s="142" t="s">
        <v>2369</v>
      </c>
      <c r="I1436" s="95" t="s">
        <v>420</v>
      </c>
      <c r="J1436" s="95" t="s">
        <v>420</v>
      </c>
      <c r="K1436" s="95" t="s">
        <v>420</v>
      </c>
    </row>
    <row r="1437" s="287" customFormat="true" ht="65.25" hidden="false" customHeight="true" outlineLevel="0" collapsed="false">
      <c r="A1437" s="90" t="n">
        <f aca="false">A1436+1</f>
        <v>1433</v>
      </c>
      <c r="B1437" s="184" t="s">
        <v>6903</v>
      </c>
      <c r="C1437" s="284" t="s">
        <v>6904</v>
      </c>
      <c r="D1437" s="234" t="s">
        <v>6905</v>
      </c>
      <c r="E1437" s="95" t="s">
        <v>6872</v>
      </c>
      <c r="F1437" s="313" t="n">
        <v>103758</v>
      </c>
      <c r="G1437" s="313" t="n">
        <v>0</v>
      </c>
      <c r="H1437" s="142" t="s">
        <v>2369</v>
      </c>
      <c r="I1437" s="95" t="s">
        <v>420</v>
      </c>
      <c r="J1437" s="95" t="s">
        <v>420</v>
      </c>
      <c r="K1437" s="95" t="s">
        <v>420</v>
      </c>
    </row>
    <row r="1438" s="287" customFormat="true" ht="64.5" hidden="false" customHeight="true" outlineLevel="0" collapsed="false">
      <c r="A1438" s="90" t="n">
        <f aca="false">A1437+1</f>
        <v>1434</v>
      </c>
      <c r="B1438" s="184" t="s">
        <v>6906</v>
      </c>
      <c r="C1438" s="284" t="s">
        <v>6907</v>
      </c>
      <c r="D1438" s="234" t="s">
        <v>6908</v>
      </c>
      <c r="E1438" s="95" t="s">
        <v>6872</v>
      </c>
      <c r="F1438" s="312" t="n">
        <v>211175</v>
      </c>
      <c r="G1438" s="311" t="n">
        <v>0</v>
      </c>
      <c r="H1438" s="142" t="s">
        <v>2369</v>
      </c>
      <c r="I1438" s="95" t="s">
        <v>420</v>
      </c>
      <c r="J1438" s="95" t="s">
        <v>420</v>
      </c>
      <c r="K1438" s="95" t="s">
        <v>420</v>
      </c>
    </row>
    <row r="1439" s="287" customFormat="true" ht="70.5" hidden="false" customHeight="true" outlineLevel="0" collapsed="false">
      <c r="A1439" s="90" t="n">
        <f aca="false">A1438+1</f>
        <v>1435</v>
      </c>
      <c r="B1439" s="184" t="s">
        <v>6909</v>
      </c>
      <c r="C1439" s="284" t="s">
        <v>6910</v>
      </c>
      <c r="D1439" s="234" t="s">
        <v>6911</v>
      </c>
      <c r="E1439" s="95" t="s">
        <v>6872</v>
      </c>
      <c r="F1439" s="313" t="n">
        <v>69976</v>
      </c>
      <c r="G1439" s="313" t="n">
        <v>0</v>
      </c>
      <c r="H1439" s="142" t="s">
        <v>2369</v>
      </c>
      <c r="I1439" s="95" t="s">
        <v>420</v>
      </c>
      <c r="J1439" s="95" t="s">
        <v>420</v>
      </c>
      <c r="K1439" s="95" t="s">
        <v>420</v>
      </c>
    </row>
    <row r="1440" s="287" customFormat="true" ht="65.25" hidden="false" customHeight="true" outlineLevel="0" collapsed="false">
      <c r="A1440" s="90" t="n">
        <f aca="false">A1439+1</f>
        <v>1436</v>
      </c>
      <c r="B1440" s="184" t="s">
        <v>6912</v>
      </c>
      <c r="C1440" s="284" t="s">
        <v>6913</v>
      </c>
      <c r="D1440" s="234" t="s">
        <v>6914</v>
      </c>
      <c r="E1440" s="95" t="s">
        <v>6872</v>
      </c>
      <c r="F1440" s="313" t="n">
        <v>66813</v>
      </c>
      <c r="G1440" s="313" t="n">
        <v>0</v>
      </c>
      <c r="H1440" s="142" t="s">
        <v>2369</v>
      </c>
      <c r="I1440" s="95" t="s">
        <v>420</v>
      </c>
      <c r="J1440" s="95" t="s">
        <v>420</v>
      </c>
      <c r="K1440" s="95" t="s">
        <v>420</v>
      </c>
    </row>
    <row r="1441" s="287" customFormat="true" ht="72.75" hidden="false" customHeight="true" outlineLevel="0" collapsed="false">
      <c r="A1441" s="90" t="n">
        <f aca="false">A1440+1</f>
        <v>1437</v>
      </c>
      <c r="B1441" s="184" t="s">
        <v>6915</v>
      </c>
      <c r="C1441" s="284" t="s">
        <v>6916</v>
      </c>
      <c r="D1441" s="234" t="s">
        <v>6917</v>
      </c>
      <c r="E1441" s="95" t="s">
        <v>6872</v>
      </c>
      <c r="F1441" s="313" t="n">
        <v>102982.5</v>
      </c>
      <c r="G1441" s="313" t="n">
        <v>0</v>
      </c>
      <c r="H1441" s="142" t="s">
        <v>2369</v>
      </c>
      <c r="I1441" s="95" t="s">
        <v>420</v>
      </c>
      <c r="J1441" s="95" t="s">
        <v>420</v>
      </c>
      <c r="K1441" s="95" t="s">
        <v>420</v>
      </c>
    </row>
    <row r="1442" s="287" customFormat="true" ht="65.25" hidden="false" customHeight="true" outlineLevel="0" collapsed="false">
      <c r="A1442" s="90" t="n">
        <f aca="false">A1441+1</f>
        <v>1438</v>
      </c>
      <c r="B1442" s="184" t="s">
        <v>6918</v>
      </c>
      <c r="C1442" s="284" t="s">
        <v>6919</v>
      </c>
      <c r="D1442" s="234" t="s">
        <v>6920</v>
      </c>
      <c r="E1442" s="95" t="s">
        <v>6872</v>
      </c>
      <c r="F1442" s="313" t="n">
        <v>52230</v>
      </c>
      <c r="G1442" s="313" t="n">
        <v>0</v>
      </c>
      <c r="H1442" s="142" t="s">
        <v>2369</v>
      </c>
      <c r="I1442" s="95" t="s">
        <v>420</v>
      </c>
      <c r="J1442" s="95" t="s">
        <v>420</v>
      </c>
      <c r="K1442" s="95" t="s">
        <v>420</v>
      </c>
    </row>
    <row r="1443" s="287" customFormat="true" ht="49.5" hidden="false" customHeight="true" outlineLevel="0" collapsed="false">
      <c r="A1443" s="90" t="n">
        <f aca="false">A1442+1</f>
        <v>1439</v>
      </c>
      <c r="B1443" s="184" t="s">
        <v>6921</v>
      </c>
      <c r="C1443" s="284" t="s">
        <v>6922</v>
      </c>
      <c r="D1443" s="234" t="s">
        <v>6923</v>
      </c>
      <c r="E1443" s="95" t="s">
        <v>6872</v>
      </c>
      <c r="F1443" s="313" t="n">
        <v>51890</v>
      </c>
      <c r="G1443" s="313" t="n">
        <v>0</v>
      </c>
      <c r="H1443" s="142" t="s">
        <v>2369</v>
      </c>
      <c r="I1443" s="95" t="s">
        <v>420</v>
      </c>
      <c r="J1443" s="95" t="s">
        <v>420</v>
      </c>
      <c r="K1443" s="95" t="s">
        <v>420</v>
      </c>
    </row>
    <row r="1444" s="287" customFormat="true" ht="50.25" hidden="false" customHeight="true" outlineLevel="0" collapsed="false">
      <c r="A1444" s="90" t="n">
        <f aca="false">A1443+1</f>
        <v>1440</v>
      </c>
      <c r="B1444" s="184" t="s">
        <v>6924</v>
      </c>
      <c r="C1444" s="284" t="s">
        <v>6919</v>
      </c>
      <c r="D1444" s="234" t="s">
        <v>6925</v>
      </c>
      <c r="E1444" s="95" t="s">
        <v>6872</v>
      </c>
      <c r="F1444" s="313" t="n">
        <v>52230</v>
      </c>
      <c r="G1444" s="313" t="n">
        <v>0</v>
      </c>
      <c r="H1444" s="142" t="s">
        <v>2369</v>
      </c>
      <c r="I1444" s="95" t="s">
        <v>420</v>
      </c>
      <c r="J1444" s="95" t="s">
        <v>420</v>
      </c>
      <c r="K1444" s="95" t="s">
        <v>420</v>
      </c>
    </row>
    <row r="1445" s="287" customFormat="true" ht="53.25" hidden="false" customHeight="true" outlineLevel="0" collapsed="false">
      <c r="A1445" s="90" t="n">
        <f aca="false">A1444+1</f>
        <v>1441</v>
      </c>
      <c r="B1445" s="184" t="s">
        <v>6926</v>
      </c>
      <c r="C1445" s="284" t="s">
        <v>6927</v>
      </c>
      <c r="D1445" s="234" t="s">
        <v>6928</v>
      </c>
      <c r="E1445" s="95" t="s">
        <v>6872</v>
      </c>
      <c r="F1445" s="312" t="n">
        <v>188448</v>
      </c>
      <c r="G1445" s="311" t="n">
        <v>92653.6</v>
      </c>
      <c r="H1445" s="142" t="s">
        <v>2369</v>
      </c>
      <c r="I1445" s="95" t="s">
        <v>420</v>
      </c>
      <c r="J1445" s="95" t="s">
        <v>420</v>
      </c>
      <c r="K1445" s="95" t="s">
        <v>420</v>
      </c>
    </row>
    <row r="1446" s="287" customFormat="true" ht="34.5" hidden="false" customHeight="true" outlineLevel="0" collapsed="false">
      <c r="A1446" s="90" t="n">
        <f aca="false">A1445+1</f>
        <v>1442</v>
      </c>
      <c r="B1446" s="184" t="s">
        <v>6929</v>
      </c>
      <c r="C1446" s="284" t="s">
        <v>6930</v>
      </c>
      <c r="D1446" s="234" t="s">
        <v>6931</v>
      </c>
      <c r="E1446" s="95" t="s">
        <v>6872</v>
      </c>
      <c r="F1446" s="313" t="n">
        <v>181370</v>
      </c>
      <c r="G1446" s="313" t="n">
        <v>89173.38</v>
      </c>
      <c r="H1446" s="142" t="s">
        <v>2369</v>
      </c>
      <c r="I1446" s="95" t="s">
        <v>420</v>
      </c>
      <c r="J1446" s="95" t="s">
        <v>420</v>
      </c>
      <c r="K1446" s="95" t="s">
        <v>420</v>
      </c>
    </row>
    <row r="1447" s="287" customFormat="true" ht="38.25" hidden="false" customHeight="true" outlineLevel="0" collapsed="false">
      <c r="A1447" s="90" t="n">
        <f aca="false">A1446+1</f>
        <v>1443</v>
      </c>
      <c r="B1447" s="184" t="s">
        <v>6932</v>
      </c>
      <c r="C1447" s="284" t="s">
        <v>6933</v>
      </c>
      <c r="D1447" s="234" t="s">
        <v>6934</v>
      </c>
      <c r="E1447" s="95" t="s">
        <v>6872</v>
      </c>
      <c r="F1447" s="313" t="n">
        <v>54000</v>
      </c>
      <c r="G1447" s="313" t="n">
        <v>0</v>
      </c>
      <c r="H1447" s="142" t="s">
        <v>2369</v>
      </c>
      <c r="I1447" s="95" t="s">
        <v>420</v>
      </c>
      <c r="J1447" s="95" t="s">
        <v>420</v>
      </c>
      <c r="K1447" s="95" t="s">
        <v>420</v>
      </c>
    </row>
    <row r="1448" s="287" customFormat="true" ht="50.25" hidden="false" customHeight="true" outlineLevel="0" collapsed="false">
      <c r="A1448" s="90" t="n">
        <f aca="false">A1447+1</f>
        <v>1444</v>
      </c>
      <c r="B1448" s="184" t="s">
        <v>6935</v>
      </c>
      <c r="C1448" s="284" t="s">
        <v>6922</v>
      </c>
      <c r="D1448" s="234" t="s">
        <v>6936</v>
      </c>
      <c r="E1448" s="95" t="s">
        <v>6872</v>
      </c>
      <c r="F1448" s="313" t="n">
        <v>51890</v>
      </c>
      <c r="G1448" s="313" t="n">
        <v>0</v>
      </c>
      <c r="H1448" s="142" t="s">
        <v>2369</v>
      </c>
      <c r="I1448" s="95" t="s">
        <v>420</v>
      </c>
      <c r="J1448" s="95" t="s">
        <v>420</v>
      </c>
      <c r="K1448" s="95" t="s">
        <v>420</v>
      </c>
    </row>
    <row r="1449" s="287" customFormat="true" ht="42" hidden="false" customHeight="true" outlineLevel="0" collapsed="false">
      <c r="A1449" s="90" t="n">
        <f aca="false">A1448+1</f>
        <v>1445</v>
      </c>
      <c r="B1449" s="184" t="s">
        <v>6937</v>
      </c>
      <c r="C1449" s="284" t="s">
        <v>6938</v>
      </c>
      <c r="D1449" s="234" t="s">
        <v>6939</v>
      </c>
      <c r="E1449" s="95" t="s">
        <v>6872</v>
      </c>
      <c r="F1449" s="313" t="n">
        <v>498254.25</v>
      </c>
      <c r="G1449" s="313" t="n">
        <v>293903.46</v>
      </c>
      <c r="H1449" s="142" t="s">
        <v>2369</v>
      </c>
      <c r="I1449" s="95" t="s">
        <v>420</v>
      </c>
      <c r="J1449" s="95" t="s">
        <v>420</v>
      </c>
      <c r="K1449" s="95" t="s">
        <v>420</v>
      </c>
    </row>
    <row r="1450" s="287" customFormat="true" ht="49.5" hidden="false" customHeight="true" outlineLevel="0" collapsed="false">
      <c r="A1450" s="90" t="n">
        <f aca="false">A1449+1</f>
        <v>1446</v>
      </c>
      <c r="B1450" s="184" t="s">
        <v>6940</v>
      </c>
      <c r="C1450" s="284" t="s">
        <v>6938</v>
      </c>
      <c r="D1450" s="234" t="s">
        <v>6941</v>
      </c>
      <c r="E1450" s="95" t="s">
        <v>6872</v>
      </c>
      <c r="F1450" s="313" t="n">
        <v>498254.25</v>
      </c>
      <c r="G1450" s="313" t="n">
        <v>293903.46</v>
      </c>
      <c r="H1450" s="142" t="s">
        <v>2369</v>
      </c>
      <c r="I1450" s="95" t="s">
        <v>420</v>
      </c>
      <c r="J1450" s="95" t="s">
        <v>420</v>
      </c>
      <c r="K1450" s="95" t="s">
        <v>420</v>
      </c>
    </row>
    <row r="1451" s="287" customFormat="true" ht="44.25" hidden="false" customHeight="true" outlineLevel="0" collapsed="false">
      <c r="A1451" s="90" t="n">
        <f aca="false">A1450+1</f>
        <v>1447</v>
      </c>
      <c r="B1451" s="184" t="s">
        <v>6942</v>
      </c>
      <c r="C1451" s="284" t="s">
        <v>6938</v>
      </c>
      <c r="D1451" s="234" t="s">
        <v>6943</v>
      </c>
      <c r="E1451" s="95" t="s">
        <v>6872</v>
      </c>
      <c r="F1451" s="313" t="n">
        <v>498254.25</v>
      </c>
      <c r="G1451" s="313" t="n">
        <v>293903.46</v>
      </c>
      <c r="H1451" s="142" t="s">
        <v>2369</v>
      </c>
      <c r="I1451" s="95" t="s">
        <v>420</v>
      </c>
      <c r="J1451" s="95" t="s">
        <v>420</v>
      </c>
      <c r="K1451" s="95" t="s">
        <v>420</v>
      </c>
    </row>
    <row r="1452" s="287" customFormat="true" ht="44.25" hidden="false" customHeight="true" outlineLevel="0" collapsed="false">
      <c r="A1452" s="90" t="n">
        <f aca="false">A1451+1</f>
        <v>1448</v>
      </c>
      <c r="B1452" s="184" t="s">
        <v>6944</v>
      </c>
      <c r="C1452" s="284" t="s">
        <v>6938</v>
      </c>
      <c r="D1452" s="234" t="s">
        <v>6945</v>
      </c>
      <c r="E1452" s="95" t="s">
        <v>6872</v>
      </c>
      <c r="F1452" s="313" t="n">
        <v>498254.25</v>
      </c>
      <c r="G1452" s="313" t="n">
        <v>293903.46</v>
      </c>
      <c r="H1452" s="142" t="s">
        <v>2369</v>
      </c>
      <c r="I1452" s="95" t="s">
        <v>420</v>
      </c>
      <c r="J1452" s="95" t="s">
        <v>420</v>
      </c>
      <c r="K1452" s="95" t="s">
        <v>420</v>
      </c>
    </row>
    <row r="1453" s="287" customFormat="true" ht="51.75" hidden="false" customHeight="true" outlineLevel="0" collapsed="false">
      <c r="A1453" s="90" t="n">
        <f aca="false">A1452+1</f>
        <v>1449</v>
      </c>
      <c r="B1453" s="184" t="s">
        <v>6946</v>
      </c>
      <c r="C1453" s="284" t="s">
        <v>6947</v>
      </c>
      <c r="D1453" s="234" t="s">
        <v>6948</v>
      </c>
      <c r="E1453" s="95" t="s">
        <v>6872</v>
      </c>
      <c r="F1453" s="312" t="n">
        <v>99800</v>
      </c>
      <c r="G1453" s="311" t="n">
        <v>0</v>
      </c>
      <c r="H1453" s="142" t="s">
        <v>2369</v>
      </c>
      <c r="I1453" s="95" t="s">
        <v>420</v>
      </c>
      <c r="J1453" s="95" t="s">
        <v>420</v>
      </c>
      <c r="K1453" s="95" t="s">
        <v>420</v>
      </c>
    </row>
    <row r="1454" s="287" customFormat="true" ht="74.25" hidden="false" customHeight="true" outlineLevel="0" collapsed="false">
      <c r="A1454" s="90" t="n">
        <f aca="false">A1453+1</f>
        <v>1450</v>
      </c>
      <c r="B1454" s="184" t="s">
        <v>6949</v>
      </c>
      <c r="C1454" s="284" t="s">
        <v>6950</v>
      </c>
      <c r="D1454" s="234" t="s">
        <v>6951</v>
      </c>
      <c r="E1454" s="95" t="s">
        <v>6872</v>
      </c>
      <c r="F1454" s="313" t="n">
        <v>60000</v>
      </c>
      <c r="G1454" s="313" t="n">
        <v>0</v>
      </c>
      <c r="H1454" s="142" t="s">
        <v>2369</v>
      </c>
      <c r="I1454" s="95" t="s">
        <v>420</v>
      </c>
      <c r="J1454" s="95" t="s">
        <v>420</v>
      </c>
      <c r="K1454" s="95" t="s">
        <v>420</v>
      </c>
    </row>
    <row r="1455" s="287" customFormat="true" ht="65.25" hidden="false" customHeight="true" outlineLevel="0" collapsed="false">
      <c r="A1455" s="90" t="n">
        <f aca="false">A1454+1</f>
        <v>1451</v>
      </c>
      <c r="B1455" s="184" t="s">
        <v>6952</v>
      </c>
      <c r="C1455" s="284" t="s">
        <v>6953</v>
      </c>
      <c r="D1455" s="234" t="s">
        <v>6954</v>
      </c>
      <c r="E1455" s="95" t="s">
        <v>6872</v>
      </c>
      <c r="F1455" s="313" t="n">
        <v>68870</v>
      </c>
      <c r="G1455" s="313" t="n">
        <v>0</v>
      </c>
      <c r="H1455" s="142" t="s">
        <v>2369</v>
      </c>
      <c r="I1455" s="95" t="s">
        <v>420</v>
      </c>
      <c r="J1455" s="95" t="s">
        <v>420</v>
      </c>
      <c r="K1455" s="95" t="s">
        <v>420</v>
      </c>
    </row>
    <row r="1456" s="287" customFormat="true" ht="68.25" hidden="false" customHeight="true" outlineLevel="0" collapsed="false">
      <c r="A1456" s="90" t="n">
        <f aca="false">A1455+1</f>
        <v>1452</v>
      </c>
      <c r="B1456" s="184" t="s">
        <v>6955</v>
      </c>
      <c r="C1456" s="284" t="s">
        <v>6956</v>
      </c>
      <c r="D1456" s="234" t="s">
        <v>6957</v>
      </c>
      <c r="E1456" s="95" t="s">
        <v>6872</v>
      </c>
      <c r="F1456" s="313" t="n">
        <v>71600</v>
      </c>
      <c r="G1456" s="313" t="n">
        <v>0</v>
      </c>
      <c r="H1456" s="142" t="s">
        <v>2369</v>
      </c>
      <c r="I1456" s="95" t="s">
        <v>420</v>
      </c>
      <c r="J1456" s="95" t="s">
        <v>420</v>
      </c>
      <c r="K1456" s="95" t="s">
        <v>420</v>
      </c>
    </row>
    <row r="1457" s="287" customFormat="true" ht="65.25" hidden="false" customHeight="true" outlineLevel="0" collapsed="false">
      <c r="A1457" s="90" t="n">
        <f aca="false">A1456+1</f>
        <v>1453</v>
      </c>
      <c r="B1457" s="184" t="s">
        <v>6958</v>
      </c>
      <c r="C1457" s="284" t="s">
        <v>6959</v>
      </c>
      <c r="D1457" s="234" t="s">
        <v>6960</v>
      </c>
      <c r="E1457" s="95" t="s">
        <v>6872</v>
      </c>
      <c r="F1457" s="313" t="n">
        <v>6008527.18</v>
      </c>
      <c r="G1457" s="313" t="n">
        <v>5674720.12</v>
      </c>
      <c r="H1457" s="142" t="s">
        <v>2369</v>
      </c>
      <c r="I1457" s="95" t="s">
        <v>420</v>
      </c>
      <c r="J1457" s="95" t="s">
        <v>420</v>
      </c>
      <c r="K1457" s="95" t="s">
        <v>420</v>
      </c>
    </row>
    <row r="1458" s="287" customFormat="true" ht="48" hidden="false" customHeight="true" outlineLevel="0" collapsed="false">
      <c r="A1458" s="90" t="n">
        <f aca="false">A1457+1</f>
        <v>1454</v>
      </c>
      <c r="B1458" s="184" t="s">
        <v>6961</v>
      </c>
      <c r="C1458" s="284" t="s">
        <v>6962</v>
      </c>
      <c r="D1458" s="234" t="s">
        <v>6963</v>
      </c>
      <c r="E1458" s="95" t="s">
        <v>6872</v>
      </c>
      <c r="F1458" s="313" t="n">
        <v>62282.09</v>
      </c>
      <c r="G1458" s="313" t="n">
        <v>0</v>
      </c>
      <c r="H1458" s="142" t="s">
        <v>2369</v>
      </c>
      <c r="I1458" s="95" t="s">
        <v>420</v>
      </c>
      <c r="J1458" s="95" t="s">
        <v>420</v>
      </c>
      <c r="K1458" s="95" t="s">
        <v>420</v>
      </c>
    </row>
    <row r="1459" s="287" customFormat="true" ht="65.25" hidden="false" customHeight="true" outlineLevel="0" collapsed="false">
      <c r="A1459" s="90" t="n">
        <f aca="false">A1458+1</f>
        <v>1455</v>
      </c>
      <c r="B1459" s="184" t="s">
        <v>6964</v>
      </c>
      <c r="C1459" s="284" t="s">
        <v>3332</v>
      </c>
      <c r="D1459" s="234" t="s">
        <v>6965</v>
      </c>
      <c r="E1459" s="95" t="s">
        <v>6872</v>
      </c>
      <c r="F1459" s="313" t="n">
        <v>303654.94</v>
      </c>
      <c r="G1459" s="313" t="n">
        <v>263167.66</v>
      </c>
      <c r="H1459" s="142" t="s">
        <v>2369</v>
      </c>
      <c r="I1459" s="95" t="s">
        <v>420</v>
      </c>
      <c r="J1459" s="95" t="s">
        <v>420</v>
      </c>
      <c r="K1459" s="95" t="s">
        <v>420</v>
      </c>
    </row>
    <row r="1460" s="287" customFormat="true" ht="34.5" hidden="false" customHeight="true" outlineLevel="0" collapsed="false">
      <c r="A1460" s="90" t="n">
        <f aca="false">A1459+1</f>
        <v>1456</v>
      </c>
      <c r="B1460" s="184" t="s">
        <v>6966</v>
      </c>
      <c r="C1460" s="284" t="s">
        <v>6967</v>
      </c>
      <c r="D1460" s="234" t="s">
        <v>6968</v>
      </c>
      <c r="E1460" s="95" t="s">
        <v>6872</v>
      </c>
      <c r="F1460" s="312" t="n">
        <v>206000</v>
      </c>
      <c r="G1460" s="311" t="n">
        <v>178533.44</v>
      </c>
      <c r="H1460" s="142" t="s">
        <v>2369</v>
      </c>
      <c r="I1460" s="95" t="s">
        <v>420</v>
      </c>
      <c r="J1460" s="95" t="s">
        <v>420</v>
      </c>
      <c r="K1460" s="95" t="s">
        <v>420</v>
      </c>
    </row>
    <row r="1461" s="287" customFormat="true" ht="69" hidden="false" customHeight="true" outlineLevel="0" collapsed="false">
      <c r="A1461" s="90" t="n">
        <f aca="false">A1460+1</f>
        <v>1457</v>
      </c>
      <c r="B1461" s="184" t="s">
        <v>6969</v>
      </c>
      <c r="C1461" s="284" t="s">
        <v>6970</v>
      </c>
      <c r="D1461" s="234" t="s">
        <v>6971</v>
      </c>
      <c r="E1461" s="95" t="s">
        <v>6872</v>
      </c>
      <c r="F1461" s="313" t="n">
        <v>110000</v>
      </c>
      <c r="G1461" s="313" t="n">
        <v>106333.34</v>
      </c>
      <c r="H1461" s="142" t="s">
        <v>2369</v>
      </c>
      <c r="I1461" s="95" t="s">
        <v>420</v>
      </c>
      <c r="J1461" s="95" t="s">
        <v>420</v>
      </c>
      <c r="K1461" s="95" t="s">
        <v>420</v>
      </c>
    </row>
    <row r="1462" s="287" customFormat="true" ht="25.3" hidden="false" customHeight="false" outlineLevel="0" collapsed="false">
      <c r="A1462" s="90" t="n">
        <f aca="false">A1461+1</f>
        <v>1458</v>
      </c>
      <c r="B1462" s="184" t="s">
        <v>6972</v>
      </c>
      <c r="C1462" s="142" t="s">
        <v>6973</v>
      </c>
      <c r="D1462" s="234" t="s">
        <v>6974</v>
      </c>
      <c r="E1462" s="142" t="s">
        <v>6975</v>
      </c>
      <c r="F1462" s="248" t="n">
        <v>35000</v>
      </c>
      <c r="G1462" s="353" t="n">
        <v>0</v>
      </c>
      <c r="H1462" s="142" t="s">
        <v>2369</v>
      </c>
      <c r="I1462" s="95" t="s">
        <v>420</v>
      </c>
      <c r="J1462" s="95" t="s">
        <v>420</v>
      </c>
      <c r="K1462" s="95" t="s">
        <v>420</v>
      </c>
    </row>
    <row r="1463" s="287" customFormat="true" ht="25.3" hidden="false" customHeight="false" outlineLevel="0" collapsed="false">
      <c r="A1463" s="90" t="n">
        <f aca="false">A1462+1</f>
        <v>1459</v>
      </c>
      <c r="B1463" s="184" t="s">
        <v>6976</v>
      </c>
      <c r="C1463" s="142" t="s">
        <v>6977</v>
      </c>
      <c r="D1463" s="234" t="s">
        <v>6978</v>
      </c>
      <c r="E1463" s="142" t="s">
        <v>6975</v>
      </c>
      <c r="F1463" s="248" t="n">
        <v>98000</v>
      </c>
      <c r="G1463" s="248" t="n">
        <v>0</v>
      </c>
      <c r="H1463" s="142" t="s">
        <v>2369</v>
      </c>
      <c r="I1463" s="95" t="s">
        <v>420</v>
      </c>
      <c r="J1463" s="95" t="s">
        <v>420</v>
      </c>
      <c r="K1463" s="95" t="s">
        <v>420</v>
      </c>
    </row>
    <row r="1464" s="287" customFormat="true" ht="45" hidden="false" customHeight="true" outlineLevel="0" collapsed="false">
      <c r="A1464" s="90" t="n">
        <f aca="false">A1463+1</f>
        <v>1460</v>
      </c>
      <c r="B1464" s="184" t="s">
        <v>6979</v>
      </c>
      <c r="C1464" s="142" t="s">
        <v>6980</v>
      </c>
      <c r="D1464" s="234" t="s">
        <v>6981</v>
      </c>
      <c r="E1464" s="142" t="s">
        <v>6975</v>
      </c>
      <c r="F1464" s="248" t="n">
        <v>190000</v>
      </c>
      <c r="G1464" s="353" t="n">
        <v>12666.68</v>
      </c>
      <c r="H1464" s="142" t="s">
        <v>2369</v>
      </c>
      <c r="I1464" s="95" t="s">
        <v>420</v>
      </c>
      <c r="J1464" s="95" t="s">
        <v>420</v>
      </c>
      <c r="K1464" s="95" t="s">
        <v>420</v>
      </c>
    </row>
    <row r="1465" s="287" customFormat="true" ht="25.3" hidden="false" customHeight="false" outlineLevel="0" collapsed="false">
      <c r="A1465" s="90" t="n">
        <f aca="false">A1464+1</f>
        <v>1461</v>
      </c>
      <c r="B1465" s="184" t="s">
        <v>6982</v>
      </c>
      <c r="C1465" s="142" t="s">
        <v>6983</v>
      </c>
      <c r="D1465" s="234" t="s">
        <v>6984</v>
      </c>
      <c r="E1465" s="142" t="s">
        <v>6975</v>
      </c>
      <c r="F1465" s="248" t="n">
        <v>74044.08</v>
      </c>
      <c r="G1465" s="248" t="n">
        <v>0</v>
      </c>
      <c r="H1465" s="142" t="s">
        <v>2369</v>
      </c>
      <c r="I1465" s="95" t="s">
        <v>420</v>
      </c>
      <c r="J1465" s="95" t="s">
        <v>420</v>
      </c>
      <c r="K1465" s="95" t="s">
        <v>420</v>
      </c>
    </row>
    <row r="1466" s="287" customFormat="true" ht="30.75" hidden="false" customHeight="true" outlineLevel="0" collapsed="false">
      <c r="A1466" s="90" t="n">
        <f aca="false">A1465+1</f>
        <v>1462</v>
      </c>
      <c r="B1466" s="184" t="s">
        <v>6985</v>
      </c>
      <c r="C1466" s="142" t="s">
        <v>6986</v>
      </c>
      <c r="D1466" s="234" t="s">
        <v>6987</v>
      </c>
      <c r="E1466" s="142" t="s">
        <v>6975</v>
      </c>
      <c r="F1466" s="248" t="n">
        <v>159000</v>
      </c>
      <c r="G1466" s="353" t="n">
        <v>0</v>
      </c>
      <c r="H1466" s="142" t="s">
        <v>2369</v>
      </c>
      <c r="I1466" s="95" t="s">
        <v>420</v>
      </c>
      <c r="J1466" s="95" t="s">
        <v>420</v>
      </c>
      <c r="K1466" s="95" t="s">
        <v>420</v>
      </c>
    </row>
    <row r="1467" s="287" customFormat="true" ht="53.25" hidden="false" customHeight="true" outlineLevel="0" collapsed="false">
      <c r="A1467" s="90" t="n">
        <f aca="false">A1466+1</f>
        <v>1463</v>
      </c>
      <c r="B1467" s="184" t="s">
        <v>6988</v>
      </c>
      <c r="C1467" s="142" t="s">
        <v>6989</v>
      </c>
      <c r="D1467" s="234" t="s">
        <v>6990</v>
      </c>
      <c r="E1467" s="142" t="s">
        <v>6975</v>
      </c>
      <c r="F1467" s="248" t="n">
        <v>813495.41</v>
      </c>
      <c r="G1467" s="248" t="n">
        <v>484223.43</v>
      </c>
      <c r="H1467" s="142" t="s">
        <v>2369</v>
      </c>
      <c r="I1467" s="95" t="s">
        <v>420</v>
      </c>
      <c r="J1467" s="95" t="s">
        <v>420</v>
      </c>
      <c r="K1467" s="95" t="s">
        <v>420</v>
      </c>
    </row>
    <row r="1468" s="287" customFormat="true" ht="45" hidden="false" customHeight="true" outlineLevel="0" collapsed="false">
      <c r="A1468" s="90" t="n">
        <f aca="false">A1467+1</f>
        <v>1464</v>
      </c>
      <c r="B1468" s="184" t="s">
        <v>6991</v>
      </c>
      <c r="C1468" s="142" t="s">
        <v>6989</v>
      </c>
      <c r="D1468" s="234" t="s">
        <v>6992</v>
      </c>
      <c r="E1468" s="142" t="s">
        <v>6975</v>
      </c>
      <c r="F1468" s="248" t="n">
        <v>813495.41</v>
      </c>
      <c r="G1468" s="353" t="n">
        <v>484223.43</v>
      </c>
      <c r="H1468" s="142" t="s">
        <v>2369</v>
      </c>
      <c r="I1468" s="95" t="s">
        <v>420</v>
      </c>
      <c r="J1468" s="95" t="s">
        <v>420</v>
      </c>
      <c r="K1468" s="95" t="s">
        <v>420</v>
      </c>
    </row>
    <row r="1469" s="287" customFormat="true" ht="45" hidden="false" customHeight="true" outlineLevel="0" collapsed="false">
      <c r="A1469" s="90" t="n">
        <f aca="false">A1468+1</f>
        <v>1465</v>
      </c>
      <c r="B1469" s="184" t="s">
        <v>6993</v>
      </c>
      <c r="C1469" s="142" t="s">
        <v>6994</v>
      </c>
      <c r="D1469" s="234" t="s">
        <v>6995</v>
      </c>
      <c r="E1469" s="142" t="s">
        <v>6975</v>
      </c>
      <c r="F1469" s="248" t="n">
        <v>47260</v>
      </c>
      <c r="G1469" s="248" t="n">
        <v>0</v>
      </c>
      <c r="H1469" s="142" t="s">
        <v>2369</v>
      </c>
      <c r="I1469" s="95" t="s">
        <v>420</v>
      </c>
      <c r="J1469" s="95" t="s">
        <v>420</v>
      </c>
      <c r="K1469" s="95" t="s">
        <v>420</v>
      </c>
    </row>
    <row r="1470" s="287" customFormat="true" ht="45" hidden="false" customHeight="true" outlineLevel="0" collapsed="false">
      <c r="A1470" s="90" t="n">
        <f aca="false">A1469+1</f>
        <v>1466</v>
      </c>
      <c r="B1470" s="184" t="s">
        <v>6996</v>
      </c>
      <c r="C1470" s="142" t="s">
        <v>6997</v>
      </c>
      <c r="D1470" s="234" t="s">
        <v>6998</v>
      </c>
      <c r="E1470" s="142" t="s">
        <v>6975</v>
      </c>
      <c r="F1470" s="248" t="n">
        <v>45000</v>
      </c>
      <c r="G1470" s="353" t="n">
        <v>0</v>
      </c>
      <c r="H1470" s="142" t="s">
        <v>2369</v>
      </c>
      <c r="I1470" s="95" t="s">
        <v>420</v>
      </c>
      <c r="J1470" s="95" t="s">
        <v>420</v>
      </c>
      <c r="K1470" s="95" t="s">
        <v>420</v>
      </c>
    </row>
    <row r="1471" s="287" customFormat="true" ht="45" hidden="false" customHeight="true" outlineLevel="0" collapsed="false">
      <c r="A1471" s="90" t="n">
        <f aca="false">A1470+1</f>
        <v>1467</v>
      </c>
      <c r="B1471" s="184" t="s">
        <v>6999</v>
      </c>
      <c r="C1471" s="142" t="s">
        <v>7000</v>
      </c>
      <c r="D1471" s="234" t="s">
        <v>7001</v>
      </c>
      <c r="E1471" s="142" t="s">
        <v>6975</v>
      </c>
      <c r="F1471" s="248" t="n">
        <v>100000</v>
      </c>
      <c r="G1471" s="248" t="n">
        <v>0</v>
      </c>
      <c r="H1471" s="142" t="s">
        <v>2369</v>
      </c>
      <c r="I1471" s="95" t="s">
        <v>420</v>
      </c>
      <c r="J1471" s="95" t="s">
        <v>420</v>
      </c>
      <c r="K1471" s="95" t="s">
        <v>420</v>
      </c>
    </row>
    <row r="1472" s="287" customFormat="true" ht="45" hidden="false" customHeight="true" outlineLevel="0" collapsed="false">
      <c r="A1472" s="90" t="n">
        <f aca="false">A1471+1</f>
        <v>1468</v>
      </c>
      <c r="B1472" s="184" t="s">
        <v>7002</v>
      </c>
      <c r="C1472" s="142" t="s">
        <v>7003</v>
      </c>
      <c r="D1472" s="234" t="s">
        <v>7004</v>
      </c>
      <c r="E1472" s="142" t="s">
        <v>6975</v>
      </c>
      <c r="F1472" s="248" t="n">
        <v>230000</v>
      </c>
      <c r="G1472" s="353" t="n">
        <v>0</v>
      </c>
      <c r="H1472" s="142" t="s">
        <v>2369</v>
      </c>
      <c r="I1472" s="95" t="s">
        <v>420</v>
      </c>
      <c r="J1472" s="95" t="s">
        <v>420</v>
      </c>
      <c r="K1472" s="95" t="s">
        <v>420</v>
      </c>
    </row>
    <row r="1473" s="287" customFormat="true" ht="45" hidden="false" customHeight="true" outlineLevel="0" collapsed="false">
      <c r="A1473" s="90" t="n">
        <f aca="false">A1472+1</f>
        <v>1469</v>
      </c>
      <c r="B1473" s="184" t="s">
        <v>7005</v>
      </c>
      <c r="C1473" s="142" t="s">
        <v>7006</v>
      </c>
      <c r="D1473" s="234" t="s">
        <v>7007</v>
      </c>
      <c r="E1473" s="142" t="s">
        <v>6975</v>
      </c>
      <c r="F1473" s="248" t="n">
        <v>62000</v>
      </c>
      <c r="G1473" s="248" t="n">
        <v>0</v>
      </c>
      <c r="H1473" s="142" t="s">
        <v>2369</v>
      </c>
      <c r="I1473" s="95" t="s">
        <v>420</v>
      </c>
      <c r="J1473" s="95" t="s">
        <v>420</v>
      </c>
      <c r="K1473" s="95" t="s">
        <v>420</v>
      </c>
    </row>
    <row r="1474" s="287" customFormat="true" ht="45" hidden="false" customHeight="true" outlineLevel="0" collapsed="false">
      <c r="A1474" s="90" t="n">
        <f aca="false">A1473+1</f>
        <v>1470</v>
      </c>
      <c r="B1474" s="184" t="s">
        <v>7008</v>
      </c>
      <c r="C1474" s="142" t="s">
        <v>7009</v>
      </c>
      <c r="D1474" s="234" t="s">
        <v>7010</v>
      </c>
      <c r="E1474" s="142" t="s">
        <v>6975</v>
      </c>
      <c r="F1474" s="248" t="n">
        <v>49900</v>
      </c>
      <c r="G1474" s="353" t="n">
        <v>0</v>
      </c>
      <c r="H1474" s="142" t="s">
        <v>2369</v>
      </c>
      <c r="I1474" s="95" t="s">
        <v>420</v>
      </c>
      <c r="J1474" s="95" t="s">
        <v>420</v>
      </c>
      <c r="K1474" s="95" t="s">
        <v>420</v>
      </c>
    </row>
    <row r="1475" s="287" customFormat="true" ht="45" hidden="false" customHeight="true" outlineLevel="0" collapsed="false">
      <c r="A1475" s="90" t="n">
        <f aca="false">A1474+1</f>
        <v>1471</v>
      </c>
      <c r="B1475" s="184" t="s">
        <v>7011</v>
      </c>
      <c r="C1475" s="142" t="s">
        <v>7012</v>
      </c>
      <c r="D1475" s="234" t="s">
        <v>7013</v>
      </c>
      <c r="E1475" s="142" t="s">
        <v>6975</v>
      </c>
      <c r="F1475" s="248" t="n">
        <v>90000</v>
      </c>
      <c r="G1475" s="248" t="n">
        <v>0</v>
      </c>
      <c r="H1475" s="142" t="s">
        <v>2369</v>
      </c>
      <c r="I1475" s="95" t="s">
        <v>420</v>
      </c>
      <c r="J1475" s="95" t="s">
        <v>420</v>
      </c>
      <c r="K1475" s="95" t="s">
        <v>420</v>
      </c>
    </row>
    <row r="1476" s="287" customFormat="true" ht="45" hidden="false" customHeight="true" outlineLevel="0" collapsed="false">
      <c r="A1476" s="90" t="n">
        <f aca="false">A1475+1</f>
        <v>1472</v>
      </c>
      <c r="B1476" s="184" t="s">
        <v>7014</v>
      </c>
      <c r="C1476" s="142" t="s">
        <v>6989</v>
      </c>
      <c r="D1476" s="234" t="s">
        <v>7015</v>
      </c>
      <c r="E1476" s="142" t="s">
        <v>6975</v>
      </c>
      <c r="F1476" s="248" t="n">
        <v>813495.41</v>
      </c>
      <c r="G1476" s="353" t="n">
        <v>484223.43</v>
      </c>
      <c r="H1476" s="142" t="s">
        <v>2369</v>
      </c>
      <c r="I1476" s="95" t="s">
        <v>420</v>
      </c>
      <c r="J1476" s="95" t="s">
        <v>420</v>
      </c>
      <c r="K1476" s="95" t="s">
        <v>420</v>
      </c>
    </row>
    <row r="1477" s="287" customFormat="true" ht="45" hidden="false" customHeight="true" outlineLevel="0" collapsed="false">
      <c r="A1477" s="90" t="n">
        <f aca="false">A1476+1</f>
        <v>1473</v>
      </c>
      <c r="B1477" s="184" t="s">
        <v>7016</v>
      </c>
      <c r="C1477" s="142" t="s">
        <v>7017</v>
      </c>
      <c r="D1477" s="234" t="s">
        <v>7018</v>
      </c>
      <c r="E1477" s="142" t="s">
        <v>6975</v>
      </c>
      <c r="F1477" s="248" t="n">
        <v>407904</v>
      </c>
      <c r="G1477" s="248" t="n">
        <v>0</v>
      </c>
      <c r="H1477" s="142" t="s">
        <v>2369</v>
      </c>
      <c r="I1477" s="95" t="s">
        <v>420</v>
      </c>
      <c r="J1477" s="95" t="s">
        <v>420</v>
      </c>
      <c r="K1477" s="95" t="s">
        <v>420</v>
      </c>
    </row>
    <row r="1478" s="287" customFormat="true" ht="45" hidden="false" customHeight="true" outlineLevel="0" collapsed="false">
      <c r="A1478" s="90" t="n">
        <f aca="false">A1477+1</f>
        <v>1474</v>
      </c>
      <c r="B1478" s="184" t="s">
        <v>7019</v>
      </c>
      <c r="C1478" s="142" t="s">
        <v>7020</v>
      </c>
      <c r="D1478" s="234" t="s">
        <v>7021</v>
      </c>
      <c r="E1478" s="142" t="s">
        <v>6975</v>
      </c>
      <c r="F1478" s="248" t="n">
        <v>53396.8</v>
      </c>
      <c r="G1478" s="353" t="n">
        <v>0</v>
      </c>
      <c r="H1478" s="142" t="s">
        <v>2369</v>
      </c>
      <c r="I1478" s="95" t="s">
        <v>420</v>
      </c>
      <c r="J1478" s="95" t="s">
        <v>420</v>
      </c>
      <c r="K1478" s="95" t="s">
        <v>420</v>
      </c>
    </row>
    <row r="1479" s="287" customFormat="true" ht="45" hidden="false" customHeight="true" outlineLevel="0" collapsed="false">
      <c r="A1479" s="90" t="n">
        <f aca="false">A1478+1</f>
        <v>1475</v>
      </c>
      <c r="B1479" s="184" t="s">
        <v>7022</v>
      </c>
      <c r="C1479" s="142" t="s">
        <v>7023</v>
      </c>
      <c r="D1479" s="234" t="s">
        <v>7024</v>
      </c>
      <c r="E1479" s="142" t="s">
        <v>6975</v>
      </c>
      <c r="F1479" s="248" t="n">
        <v>90000</v>
      </c>
      <c r="G1479" s="248" t="n">
        <v>0</v>
      </c>
      <c r="H1479" s="142" t="s">
        <v>2369</v>
      </c>
      <c r="I1479" s="95" t="s">
        <v>420</v>
      </c>
      <c r="J1479" s="95" t="s">
        <v>420</v>
      </c>
      <c r="K1479" s="95" t="s">
        <v>420</v>
      </c>
    </row>
    <row r="1480" s="287" customFormat="true" ht="45" hidden="false" customHeight="true" outlineLevel="0" collapsed="false">
      <c r="A1480" s="90" t="n">
        <f aca="false">A1479+1</f>
        <v>1476</v>
      </c>
      <c r="B1480" s="184" t="s">
        <v>7025</v>
      </c>
      <c r="C1480" s="142" t="s">
        <v>7026</v>
      </c>
      <c r="D1480" s="234" t="s">
        <v>7027</v>
      </c>
      <c r="E1480" s="142" t="s">
        <v>6975</v>
      </c>
      <c r="F1480" s="248" t="n">
        <v>43000</v>
      </c>
      <c r="G1480" s="353" t="n">
        <v>0</v>
      </c>
      <c r="H1480" s="142" t="s">
        <v>2369</v>
      </c>
      <c r="I1480" s="95" t="s">
        <v>420</v>
      </c>
      <c r="J1480" s="95" t="s">
        <v>420</v>
      </c>
      <c r="K1480" s="95" t="s">
        <v>420</v>
      </c>
    </row>
    <row r="1481" s="287" customFormat="true" ht="45" hidden="false" customHeight="true" outlineLevel="0" collapsed="false">
      <c r="A1481" s="90" t="n">
        <f aca="false">A1480+1</f>
        <v>1477</v>
      </c>
      <c r="B1481" s="184" t="s">
        <v>7028</v>
      </c>
      <c r="C1481" s="142" t="s">
        <v>7029</v>
      </c>
      <c r="D1481" s="234" t="s">
        <v>7030</v>
      </c>
      <c r="E1481" s="142" t="s">
        <v>6975</v>
      </c>
      <c r="F1481" s="248" t="n">
        <v>35000</v>
      </c>
      <c r="G1481" s="248" t="n">
        <v>0</v>
      </c>
      <c r="H1481" s="142" t="s">
        <v>2369</v>
      </c>
      <c r="I1481" s="95" t="s">
        <v>420</v>
      </c>
      <c r="J1481" s="95" t="s">
        <v>420</v>
      </c>
      <c r="K1481" s="95" t="s">
        <v>420</v>
      </c>
    </row>
    <row r="1482" s="287" customFormat="true" ht="45" hidden="false" customHeight="true" outlineLevel="0" collapsed="false">
      <c r="A1482" s="90" t="n">
        <f aca="false">A1481+1</f>
        <v>1478</v>
      </c>
      <c r="B1482" s="184" t="s">
        <v>7031</v>
      </c>
      <c r="C1482" s="142" t="s">
        <v>7032</v>
      </c>
      <c r="D1482" s="234" t="s">
        <v>7033</v>
      </c>
      <c r="E1482" s="142" t="s">
        <v>6975</v>
      </c>
      <c r="F1482" s="248" t="n">
        <v>211700</v>
      </c>
      <c r="G1482" s="353" t="n">
        <v>162303.24</v>
      </c>
      <c r="H1482" s="142" t="s">
        <v>2369</v>
      </c>
      <c r="I1482" s="95" t="s">
        <v>420</v>
      </c>
      <c r="J1482" s="95" t="s">
        <v>420</v>
      </c>
      <c r="K1482" s="95" t="s">
        <v>420</v>
      </c>
    </row>
    <row r="1483" s="287" customFormat="true" ht="45" hidden="false" customHeight="true" outlineLevel="0" collapsed="false">
      <c r="A1483" s="90" t="n">
        <f aca="false">A1482+1</f>
        <v>1479</v>
      </c>
      <c r="B1483" s="184" t="s">
        <v>7034</v>
      </c>
      <c r="C1483" s="142" t="s">
        <v>7032</v>
      </c>
      <c r="D1483" s="234" t="s">
        <v>7035</v>
      </c>
      <c r="E1483" s="142" t="s">
        <v>6975</v>
      </c>
      <c r="F1483" s="248" t="n">
        <v>211700</v>
      </c>
      <c r="G1483" s="248" t="n">
        <v>162303.24</v>
      </c>
      <c r="H1483" s="142" t="s">
        <v>2369</v>
      </c>
      <c r="I1483" s="95" t="s">
        <v>420</v>
      </c>
      <c r="J1483" s="95" t="s">
        <v>420</v>
      </c>
      <c r="K1483" s="95" t="s">
        <v>420</v>
      </c>
    </row>
    <row r="1484" s="287" customFormat="true" ht="45" hidden="false" customHeight="true" outlineLevel="0" collapsed="false">
      <c r="A1484" s="90" t="n">
        <f aca="false">A1483+1</f>
        <v>1480</v>
      </c>
      <c r="B1484" s="184" t="s">
        <v>7036</v>
      </c>
      <c r="C1484" s="142" t="s">
        <v>7037</v>
      </c>
      <c r="D1484" s="234" t="s">
        <v>7038</v>
      </c>
      <c r="E1484" s="142" t="s">
        <v>6975</v>
      </c>
      <c r="F1484" s="248" t="n">
        <v>26700</v>
      </c>
      <c r="G1484" s="353" t="n">
        <v>0</v>
      </c>
      <c r="H1484" s="142" t="s">
        <v>2369</v>
      </c>
      <c r="I1484" s="95" t="s">
        <v>420</v>
      </c>
      <c r="J1484" s="95" t="s">
        <v>420</v>
      </c>
      <c r="K1484" s="95" t="s">
        <v>420</v>
      </c>
    </row>
    <row r="1485" s="287" customFormat="true" ht="45" hidden="false" customHeight="true" outlineLevel="0" collapsed="false">
      <c r="A1485" s="90" t="n">
        <f aca="false">A1484+1</f>
        <v>1481</v>
      </c>
      <c r="B1485" s="184" t="s">
        <v>7039</v>
      </c>
      <c r="C1485" s="142" t="s">
        <v>7040</v>
      </c>
      <c r="D1485" s="234" t="s">
        <v>7041</v>
      </c>
      <c r="E1485" s="142" t="s">
        <v>6975</v>
      </c>
      <c r="F1485" s="248" t="n">
        <v>25385</v>
      </c>
      <c r="G1485" s="248" t="n">
        <v>0</v>
      </c>
      <c r="H1485" s="142" t="s">
        <v>2369</v>
      </c>
      <c r="I1485" s="95" t="s">
        <v>420</v>
      </c>
      <c r="J1485" s="95" t="s">
        <v>420</v>
      </c>
      <c r="K1485" s="95" t="s">
        <v>420</v>
      </c>
    </row>
    <row r="1486" s="287" customFormat="true" ht="45" hidden="false" customHeight="true" outlineLevel="0" collapsed="false">
      <c r="A1486" s="90" t="n">
        <f aca="false">A1485+1</f>
        <v>1482</v>
      </c>
      <c r="B1486" s="184" t="s">
        <v>7042</v>
      </c>
      <c r="C1486" s="142" t="s">
        <v>7043</v>
      </c>
      <c r="D1486" s="234" t="s">
        <v>7044</v>
      </c>
      <c r="E1486" s="142" t="s">
        <v>6975</v>
      </c>
      <c r="F1486" s="248" t="n">
        <v>139000</v>
      </c>
      <c r="G1486" s="353" t="n">
        <v>0</v>
      </c>
      <c r="H1486" s="142" t="s">
        <v>2369</v>
      </c>
      <c r="I1486" s="95" t="s">
        <v>420</v>
      </c>
      <c r="J1486" s="95" t="s">
        <v>420</v>
      </c>
      <c r="K1486" s="95" t="s">
        <v>420</v>
      </c>
    </row>
    <row r="1487" s="287" customFormat="true" ht="45" hidden="false" customHeight="true" outlineLevel="0" collapsed="false">
      <c r="A1487" s="90" t="n">
        <f aca="false">A1486+1</f>
        <v>1483</v>
      </c>
      <c r="B1487" s="184" t="s">
        <v>7045</v>
      </c>
      <c r="C1487" s="142" t="s">
        <v>7046</v>
      </c>
      <c r="D1487" s="234" t="s">
        <v>7047</v>
      </c>
      <c r="E1487" s="142" t="s">
        <v>6975</v>
      </c>
      <c r="F1487" s="248" t="n">
        <v>170000</v>
      </c>
      <c r="G1487" s="248" t="n">
        <v>0</v>
      </c>
      <c r="H1487" s="142" t="s">
        <v>2369</v>
      </c>
      <c r="I1487" s="95" t="s">
        <v>420</v>
      </c>
      <c r="J1487" s="95" t="s">
        <v>420</v>
      </c>
      <c r="K1487" s="95" t="s">
        <v>420</v>
      </c>
    </row>
    <row r="1488" s="287" customFormat="true" ht="45" hidden="false" customHeight="true" outlineLevel="0" collapsed="false">
      <c r="A1488" s="90" t="n">
        <f aca="false">A1487+1</f>
        <v>1484</v>
      </c>
      <c r="B1488" s="184" t="s">
        <v>7048</v>
      </c>
      <c r="C1488" s="142" t="s">
        <v>7049</v>
      </c>
      <c r="D1488" s="234" t="s">
        <v>7050</v>
      </c>
      <c r="E1488" s="142" t="s">
        <v>6975</v>
      </c>
      <c r="F1488" s="248" t="n">
        <v>229000</v>
      </c>
      <c r="G1488" s="353" t="n">
        <v>171750.1</v>
      </c>
      <c r="H1488" s="142" t="s">
        <v>2369</v>
      </c>
      <c r="I1488" s="95" t="s">
        <v>420</v>
      </c>
      <c r="J1488" s="95" t="s">
        <v>420</v>
      </c>
      <c r="K1488" s="95" t="s">
        <v>420</v>
      </c>
    </row>
    <row r="1489" s="287" customFormat="true" ht="45" hidden="false" customHeight="true" outlineLevel="0" collapsed="false">
      <c r="A1489" s="90" t="n">
        <f aca="false">A1488+1</f>
        <v>1485</v>
      </c>
      <c r="B1489" s="184" t="s">
        <v>7051</v>
      </c>
      <c r="C1489" s="142" t="s">
        <v>7052</v>
      </c>
      <c r="D1489" s="234" t="s">
        <v>7053</v>
      </c>
      <c r="E1489" s="142" t="s">
        <v>6975</v>
      </c>
      <c r="F1489" s="248" t="n">
        <v>27500</v>
      </c>
      <c r="G1489" s="248" t="n">
        <v>0</v>
      </c>
      <c r="H1489" s="142" t="s">
        <v>2369</v>
      </c>
      <c r="I1489" s="95" t="s">
        <v>420</v>
      </c>
      <c r="J1489" s="95" t="s">
        <v>420</v>
      </c>
      <c r="K1489" s="95" t="s">
        <v>420</v>
      </c>
    </row>
    <row r="1490" s="287" customFormat="true" ht="45" hidden="false" customHeight="true" outlineLevel="0" collapsed="false">
      <c r="A1490" s="90" t="n">
        <f aca="false">A1489+1</f>
        <v>1486</v>
      </c>
      <c r="B1490" s="184" t="s">
        <v>7054</v>
      </c>
      <c r="C1490" s="142" t="s">
        <v>7052</v>
      </c>
      <c r="D1490" s="234" t="s">
        <v>7055</v>
      </c>
      <c r="E1490" s="142" t="s">
        <v>6975</v>
      </c>
      <c r="F1490" s="248" t="n">
        <v>27750</v>
      </c>
      <c r="G1490" s="353" t="n">
        <v>0</v>
      </c>
      <c r="H1490" s="142" t="s">
        <v>2369</v>
      </c>
      <c r="I1490" s="95" t="s">
        <v>420</v>
      </c>
      <c r="J1490" s="95" t="s">
        <v>420</v>
      </c>
      <c r="K1490" s="95" t="s">
        <v>420</v>
      </c>
    </row>
    <row r="1491" s="287" customFormat="true" ht="45" hidden="false" customHeight="true" outlineLevel="0" collapsed="false">
      <c r="A1491" s="90" t="n">
        <f aca="false">A1490+1</f>
        <v>1487</v>
      </c>
      <c r="B1491" s="184" t="s">
        <v>7056</v>
      </c>
      <c r="C1491" s="142" t="s">
        <v>7057</v>
      </c>
      <c r="D1491" s="234" t="s">
        <v>7058</v>
      </c>
      <c r="E1491" s="142" t="s">
        <v>6975</v>
      </c>
      <c r="F1491" s="248" t="n">
        <v>16195</v>
      </c>
      <c r="G1491" s="248" t="n">
        <v>0</v>
      </c>
      <c r="H1491" s="142" t="s">
        <v>2369</v>
      </c>
      <c r="I1491" s="95" t="s">
        <v>420</v>
      </c>
      <c r="J1491" s="95" t="s">
        <v>420</v>
      </c>
      <c r="K1491" s="95" t="s">
        <v>420</v>
      </c>
    </row>
    <row r="1492" s="287" customFormat="true" ht="45" hidden="false" customHeight="true" outlineLevel="0" collapsed="false">
      <c r="A1492" s="90" t="n">
        <f aca="false">A1491+1</f>
        <v>1488</v>
      </c>
      <c r="B1492" s="184" t="s">
        <v>7059</v>
      </c>
      <c r="C1492" s="142" t="s">
        <v>7060</v>
      </c>
      <c r="D1492" s="234" t="s">
        <v>7061</v>
      </c>
      <c r="E1492" s="142" t="s">
        <v>6975</v>
      </c>
      <c r="F1492" s="248" t="n">
        <v>25015.4</v>
      </c>
      <c r="G1492" s="353" t="n">
        <v>0</v>
      </c>
      <c r="H1492" s="142" t="s">
        <v>2369</v>
      </c>
      <c r="I1492" s="95" t="s">
        <v>420</v>
      </c>
      <c r="J1492" s="95" t="s">
        <v>420</v>
      </c>
      <c r="K1492" s="95" t="s">
        <v>420</v>
      </c>
    </row>
    <row r="1493" s="287" customFormat="true" ht="45" hidden="false" customHeight="true" outlineLevel="0" collapsed="false">
      <c r="A1493" s="90" t="n">
        <f aca="false">A1492+1</f>
        <v>1489</v>
      </c>
      <c r="B1493" s="184" t="s">
        <v>7062</v>
      </c>
      <c r="C1493" s="142" t="s">
        <v>7063</v>
      </c>
      <c r="D1493" s="234" t="s">
        <v>7064</v>
      </c>
      <c r="E1493" s="142" t="s">
        <v>6975</v>
      </c>
      <c r="F1493" s="248" t="n">
        <v>30712.5</v>
      </c>
      <c r="G1493" s="248" t="n">
        <v>0</v>
      </c>
      <c r="H1493" s="142" t="s">
        <v>2369</v>
      </c>
      <c r="I1493" s="95" t="s">
        <v>420</v>
      </c>
      <c r="J1493" s="95" t="s">
        <v>420</v>
      </c>
      <c r="K1493" s="95" t="s">
        <v>420</v>
      </c>
    </row>
    <row r="1494" s="287" customFormat="true" ht="45" hidden="false" customHeight="true" outlineLevel="0" collapsed="false">
      <c r="A1494" s="90" t="n">
        <f aca="false">A1493+1</f>
        <v>1490</v>
      </c>
      <c r="B1494" s="184" t="s">
        <v>7065</v>
      </c>
      <c r="C1494" s="142" t="s">
        <v>7060</v>
      </c>
      <c r="D1494" s="234" t="s">
        <v>7066</v>
      </c>
      <c r="E1494" s="142" t="s">
        <v>6975</v>
      </c>
      <c r="F1494" s="248" t="n">
        <v>25015.4</v>
      </c>
      <c r="G1494" s="353" t="n">
        <v>0</v>
      </c>
      <c r="H1494" s="142" t="s">
        <v>2369</v>
      </c>
      <c r="I1494" s="95" t="s">
        <v>420</v>
      </c>
      <c r="J1494" s="95" t="s">
        <v>420</v>
      </c>
      <c r="K1494" s="95" t="s">
        <v>420</v>
      </c>
    </row>
    <row r="1495" s="287" customFormat="true" ht="45" hidden="false" customHeight="true" outlineLevel="0" collapsed="false">
      <c r="A1495" s="90" t="n">
        <f aca="false">A1494+1</f>
        <v>1491</v>
      </c>
      <c r="B1495" s="184" t="s">
        <v>7067</v>
      </c>
      <c r="C1495" s="142" t="s">
        <v>7060</v>
      </c>
      <c r="D1495" s="234" t="s">
        <v>7068</v>
      </c>
      <c r="E1495" s="142" t="s">
        <v>6975</v>
      </c>
      <c r="F1495" s="248" t="n">
        <v>25015.4</v>
      </c>
      <c r="G1495" s="248" t="n">
        <v>0</v>
      </c>
      <c r="H1495" s="142" t="s">
        <v>2369</v>
      </c>
      <c r="I1495" s="95" t="s">
        <v>420</v>
      </c>
      <c r="J1495" s="95" t="s">
        <v>420</v>
      </c>
      <c r="K1495" s="95" t="s">
        <v>420</v>
      </c>
    </row>
    <row r="1496" s="287" customFormat="true" ht="45" hidden="false" customHeight="true" outlineLevel="0" collapsed="false">
      <c r="A1496" s="90" t="n">
        <f aca="false">A1495+1</f>
        <v>1492</v>
      </c>
      <c r="B1496" s="184" t="s">
        <v>7069</v>
      </c>
      <c r="C1496" s="142" t="s">
        <v>7060</v>
      </c>
      <c r="D1496" s="234" t="s">
        <v>7070</v>
      </c>
      <c r="E1496" s="142" t="s">
        <v>6975</v>
      </c>
      <c r="F1496" s="248" t="n">
        <v>25015.4</v>
      </c>
      <c r="G1496" s="353" t="n">
        <v>0</v>
      </c>
      <c r="H1496" s="142" t="s">
        <v>2369</v>
      </c>
      <c r="I1496" s="95" t="s">
        <v>420</v>
      </c>
      <c r="J1496" s="95" t="s">
        <v>420</v>
      </c>
      <c r="K1496" s="95" t="s">
        <v>420</v>
      </c>
    </row>
    <row r="1497" s="287" customFormat="true" ht="45" hidden="false" customHeight="true" outlineLevel="0" collapsed="false">
      <c r="A1497" s="90" t="n">
        <f aca="false">A1496+1</f>
        <v>1493</v>
      </c>
      <c r="B1497" s="184" t="s">
        <v>7071</v>
      </c>
      <c r="C1497" s="142" t="s">
        <v>7072</v>
      </c>
      <c r="D1497" s="234" t="s">
        <v>7073</v>
      </c>
      <c r="E1497" s="142" t="s">
        <v>6975</v>
      </c>
      <c r="F1497" s="248" t="n">
        <v>37616.25</v>
      </c>
      <c r="G1497" s="248" t="n">
        <v>0</v>
      </c>
      <c r="H1497" s="142" t="s">
        <v>2369</v>
      </c>
      <c r="I1497" s="95" t="s">
        <v>420</v>
      </c>
      <c r="J1497" s="95" t="s">
        <v>420</v>
      </c>
      <c r="K1497" s="95" t="s">
        <v>420</v>
      </c>
    </row>
    <row r="1498" s="287" customFormat="true" ht="45" hidden="false" customHeight="true" outlineLevel="0" collapsed="false">
      <c r="A1498" s="90" t="n">
        <f aca="false">A1497+1</f>
        <v>1494</v>
      </c>
      <c r="B1498" s="184" t="s">
        <v>7074</v>
      </c>
      <c r="C1498" s="142" t="s">
        <v>7060</v>
      </c>
      <c r="D1498" s="234" t="s">
        <v>7075</v>
      </c>
      <c r="E1498" s="142" t="s">
        <v>6975</v>
      </c>
      <c r="F1498" s="248" t="n">
        <v>25015.4</v>
      </c>
      <c r="G1498" s="353" t="n">
        <v>0</v>
      </c>
      <c r="H1498" s="142" t="s">
        <v>2369</v>
      </c>
      <c r="I1498" s="95" t="s">
        <v>420</v>
      </c>
      <c r="J1498" s="95" t="s">
        <v>420</v>
      </c>
      <c r="K1498" s="95" t="s">
        <v>420</v>
      </c>
    </row>
    <row r="1499" s="287" customFormat="true" ht="45" hidden="false" customHeight="true" outlineLevel="0" collapsed="false">
      <c r="A1499" s="90" t="n">
        <f aca="false">A1498+1</f>
        <v>1495</v>
      </c>
      <c r="B1499" s="184" t="s">
        <v>7076</v>
      </c>
      <c r="C1499" s="142" t="s">
        <v>7060</v>
      </c>
      <c r="D1499" s="234" t="s">
        <v>7077</v>
      </c>
      <c r="E1499" s="142" t="s">
        <v>6975</v>
      </c>
      <c r="F1499" s="248" t="n">
        <v>25015.4</v>
      </c>
      <c r="G1499" s="248" t="n">
        <v>0</v>
      </c>
      <c r="H1499" s="142" t="s">
        <v>2369</v>
      </c>
      <c r="I1499" s="95" t="s">
        <v>420</v>
      </c>
      <c r="J1499" s="95" t="s">
        <v>420</v>
      </c>
      <c r="K1499" s="95" t="s">
        <v>420</v>
      </c>
    </row>
    <row r="1500" s="287" customFormat="true" ht="45" hidden="false" customHeight="true" outlineLevel="0" collapsed="false">
      <c r="A1500" s="90" t="n">
        <f aca="false">A1499+1</f>
        <v>1496</v>
      </c>
      <c r="B1500" s="184" t="s">
        <v>7078</v>
      </c>
      <c r="C1500" s="142" t="s">
        <v>7060</v>
      </c>
      <c r="D1500" s="234" t="s">
        <v>7079</v>
      </c>
      <c r="E1500" s="142" t="s">
        <v>6975</v>
      </c>
      <c r="F1500" s="248" t="n">
        <v>25015.4</v>
      </c>
      <c r="G1500" s="353" t="n">
        <v>0</v>
      </c>
      <c r="H1500" s="142" t="s">
        <v>2369</v>
      </c>
      <c r="I1500" s="95" t="s">
        <v>420</v>
      </c>
      <c r="J1500" s="95" t="s">
        <v>420</v>
      </c>
      <c r="K1500" s="95" t="s">
        <v>420</v>
      </c>
    </row>
    <row r="1501" s="287" customFormat="true" ht="45" hidden="false" customHeight="true" outlineLevel="0" collapsed="false">
      <c r="A1501" s="90" t="n">
        <f aca="false">A1500+1</f>
        <v>1497</v>
      </c>
      <c r="B1501" s="184" t="s">
        <v>7080</v>
      </c>
      <c r="C1501" s="142" t="s">
        <v>7060</v>
      </c>
      <c r="D1501" s="234" t="s">
        <v>7081</v>
      </c>
      <c r="E1501" s="142" t="s">
        <v>6975</v>
      </c>
      <c r="F1501" s="248" t="n">
        <v>25015.4</v>
      </c>
      <c r="G1501" s="248" t="n">
        <v>0</v>
      </c>
      <c r="H1501" s="142" t="s">
        <v>2369</v>
      </c>
      <c r="I1501" s="95" t="s">
        <v>420</v>
      </c>
      <c r="J1501" s="95" t="s">
        <v>420</v>
      </c>
      <c r="K1501" s="95" t="s">
        <v>420</v>
      </c>
    </row>
    <row r="1502" s="287" customFormat="true" ht="45" hidden="false" customHeight="true" outlineLevel="0" collapsed="false">
      <c r="A1502" s="90" t="n">
        <f aca="false">A1501+1</f>
        <v>1498</v>
      </c>
      <c r="B1502" s="184" t="s">
        <v>7082</v>
      </c>
      <c r="C1502" s="142" t="s">
        <v>7060</v>
      </c>
      <c r="D1502" s="234" t="s">
        <v>7083</v>
      </c>
      <c r="E1502" s="142" t="s">
        <v>6975</v>
      </c>
      <c r="F1502" s="248" t="n">
        <v>25015.4</v>
      </c>
      <c r="G1502" s="353" t="n">
        <v>0</v>
      </c>
      <c r="H1502" s="142" t="s">
        <v>2369</v>
      </c>
      <c r="I1502" s="95" t="s">
        <v>420</v>
      </c>
      <c r="J1502" s="95" t="s">
        <v>420</v>
      </c>
      <c r="K1502" s="95" t="s">
        <v>420</v>
      </c>
    </row>
    <row r="1503" s="287" customFormat="true" ht="45" hidden="false" customHeight="true" outlineLevel="0" collapsed="false">
      <c r="A1503" s="90" t="n">
        <f aca="false">A1502+1</f>
        <v>1499</v>
      </c>
      <c r="B1503" s="184" t="s">
        <v>7084</v>
      </c>
      <c r="C1503" s="142" t="s">
        <v>7060</v>
      </c>
      <c r="D1503" s="234" t="s">
        <v>7085</v>
      </c>
      <c r="E1503" s="142" t="s">
        <v>6975</v>
      </c>
      <c r="F1503" s="248" t="n">
        <v>25015.4</v>
      </c>
      <c r="G1503" s="248" t="n">
        <v>0</v>
      </c>
      <c r="H1503" s="142" t="s">
        <v>2369</v>
      </c>
      <c r="I1503" s="95" t="s">
        <v>420</v>
      </c>
      <c r="J1503" s="95" t="s">
        <v>420</v>
      </c>
      <c r="K1503" s="95" t="s">
        <v>420</v>
      </c>
    </row>
    <row r="1504" s="287" customFormat="true" ht="45" hidden="false" customHeight="true" outlineLevel="0" collapsed="false">
      <c r="A1504" s="90" t="n">
        <f aca="false">A1503+1</f>
        <v>1500</v>
      </c>
      <c r="B1504" s="184" t="s">
        <v>7086</v>
      </c>
      <c r="C1504" s="142" t="s">
        <v>7063</v>
      </c>
      <c r="D1504" s="234" t="s">
        <v>7087</v>
      </c>
      <c r="E1504" s="142" t="s">
        <v>6975</v>
      </c>
      <c r="F1504" s="248" t="n">
        <v>30712.5</v>
      </c>
      <c r="G1504" s="353" t="n">
        <v>0</v>
      </c>
      <c r="H1504" s="142" t="s">
        <v>2369</v>
      </c>
      <c r="I1504" s="95" t="s">
        <v>420</v>
      </c>
      <c r="J1504" s="95" t="s">
        <v>420</v>
      </c>
      <c r="K1504" s="95" t="s">
        <v>420</v>
      </c>
    </row>
    <row r="1505" s="287" customFormat="true" ht="45" hidden="false" customHeight="true" outlineLevel="0" collapsed="false">
      <c r="A1505" s="90" t="n">
        <f aca="false">A1504+1</f>
        <v>1501</v>
      </c>
      <c r="B1505" s="184" t="s">
        <v>7088</v>
      </c>
      <c r="C1505" s="142" t="s">
        <v>7063</v>
      </c>
      <c r="D1505" s="234" t="s">
        <v>7089</v>
      </c>
      <c r="E1505" s="142" t="s">
        <v>6975</v>
      </c>
      <c r="F1505" s="248" t="n">
        <v>30712.5</v>
      </c>
      <c r="G1505" s="248" t="n">
        <v>0</v>
      </c>
      <c r="H1505" s="142" t="s">
        <v>2369</v>
      </c>
      <c r="I1505" s="95" t="s">
        <v>420</v>
      </c>
      <c r="J1505" s="95" t="s">
        <v>420</v>
      </c>
      <c r="K1505" s="95" t="s">
        <v>420</v>
      </c>
    </row>
    <row r="1506" s="287" customFormat="true" ht="45" hidden="false" customHeight="true" outlineLevel="0" collapsed="false">
      <c r="A1506" s="90" t="n">
        <f aca="false">A1505+1</f>
        <v>1502</v>
      </c>
      <c r="B1506" s="184" t="s">
        <v>7090</v>
      </c>
      <c r="C1506" s="142" t="s">
        <v>7063</v>
      </c>
      <c r="D1506" s="234" t="s">
        <v>7091</v>
      </c>
      <c r="E1506" s="142" t="s">
        <v>6975</v>
      </c>
      <c r="F1506" s="248" t="n">
        <v>30712.5</v>
      </c>
      <c r="G1506" s="353" t="n">
        <v>0</v>
      </c>
      <c r="H1506" s="142" t="s">
        <v>2369</v>
      </c>
      <c r="I1506" s="95" t="s">
        <v>420</v>
      </c>
      <c r="J1506" s="95" t="s">
        <v>420</v>
      </c>
      <c r="K1506" s="95" t="s">
        <v>420</v>
      </c>
    </row>
    <row r="1507" s="287" customFormat="true" ht="45" hidden="false" customHeight="true" outlineLevel="0" collapsed="false">
      <c r="A1507" s="90" t="n">
        <f aca="false">A1506+1</f>
        <v>1503</v>
      </c>
      <c r="B1507" s="184" t="s">
        <v>7092</v>
      </c>
      <c r="C1507" s="142" t="s">
        <v>7063</v>
      </c>
      <c r="D1507" s="234" t="s">
        <v>7093</v>
      </c>
      <c r="E1507" s="142" t="s">
        <v>6975</v>
      </c>
      <c r="F1507" s="248" t="n">
        <v>30712.5</v>
      </c>
      <c r="G1507" s="248" t="n">
        <v>0</v>
      </c>
      <c r="H1507" s="142" t="s">
        <v>2369</v>
      </c>
      <c r="I1507" s="95" t="s">
        <v>420</v>
      </c>
      <c r="J1507" s="95" t="s">
        <v>420</v>
      </c>
      <c r="K1507" s="95" t="s">
        <v>420</v>
      </c>
    </row>
    <row r="1508" s="287" customFormat="true" ht="45" hidden="false" customHeight="true" outlineLevel="0" collapsed="false">
      <c r="A1508" s="90" t="n">
        <f aca="false">A1507+1</f>
        <v>1504</v>
      </c>
      <c r="B1508" s="184" t="s">
        <v>7094</v>
      </c>
      <c r="C1508" s="142" t="s">
        <v>7063</v>
      </c>
      <c r="D1508" s="234" t="s">
        <v>7095</v>
      </c>
      <c r="E1508" s="142" t="s">
        <v>6975</v>
      </c>
      <c r="F1508" s="248" t="n">
        <v>30712.5</v>
      </c>
      <c r="G1508" s="353" t="n">
        <v>0</v>
      </c>
      <c r="H1508" s="142" t="s">
        <v>2369</v>
      </c>
      <c r="I1508" s="95" t="s">
        <v>420</v>
      </c>
      <c r="J1508" s="95" t="s">
        <v>420</v>
      </c>
      <c r="K1508" s="95" t="s">
        <v>420</v>
      </c>
    </row>
    <row r="1509" s="287" customFormat="true" ht="45" hidden="false" customHeight="true" outlineLevel="0" collapsed="false">
      <c r="A1509" s="90" t="n">
        <f aca="false">A1508+1</f>
        <v>1505</v>
      </c>
      <c r="B1509" s="184" t="s">
        <v>7096</v>
      </c>
      <c r="C1509" s="142" t="s">
        <v>7063</v>
      </c>
      <c r="D1509" s="234" t="s">
        <v>7097</v>
      </c>
      <c r="E1509" s="142" t="s">
        <v>6975</v>
      </c>
      <c r="F1509" s="248" t="n">
        <v>30712.5</v>
      </c>
      <c r="G1509" s="248" t="n">
        <v>0</v>
      </c>
      <c r="H1509" s="142" t="s">
        <v>2369</v>
      </c>
      <c r="I1509" s="95" t="s">
        <v>420</v>
      </c>
      <c r="J1509" s="95" t="s">
        <v>420</v>
      </c>
      <c r="K1509" s="95" t="s">
        <v>420</v>
      </c>
    </row>
    <row r="1510" s="287" customFormat="true" ht="45" hidden="false" customHeight="true" outlineLevel="0" collapsed="false">
      <c r="A1510" s="90" t="n">
        <f aca="false">A1509+1</f>
        <v>1506</v>
      </c>
      <c r="B1510" s="184" t="s">
        <v>7098</v>
      </c>
      <c r="C1510" s="142" t="s">
        <v>7063</v>
      </c>
      <c r="D1510" s="234" t="s">
        <v>7099</v>
      </c>
      <c r="E1510" s="142" t="s">
        <v>6975</v>
      </c>
      <c r="F1510" s="248" t="n">
        <v>30712.5</v>
      </c>
      <c r="G1510" s="353" t="n">
        <v>0</v>
      </c>
      <c r="H1510" s="142" t="s">
        <v>2369</v>
      </c>
      <c r="I1510" s="95" t="s">
        <v>420</v>
      </c>
      <c r="J1510" s="95" t="s">
        <v>420</v>
      </c>
      <c r="K1510" s="95" t="s">
        <v>420</v>
      </c>
    </row>
    <row r="1511" s="287" customFormat="true" ht="45" hidden="false" customHeight="true" outlineLevel="0" collapsed="false">
      <c r="A1511" s="90" t="n">
        <f aca="false">A1510+1</f>
        <v>1507</v>
      </c>
      <c r="B1511" s="184" t="s">
        <v>7100</v>
      </c>
      <c r="C1511" s="142" t="s">
        <v>7063</v>
      </c>
      <c r="D1511" s="234" t="s">
        <v>7101</v>
      </c>
      <c r="E1511" s="142" t="s">
        <v>6975</v>
      </c>
      <c r="F1511" s="248" t="n">
        <v>30712.5</v>
      </c>
      <c r="G1511" s="248" t="n">
        <v>0</v>
      </c>
      <c r="H1511" s="142" t="s">
        <v>2369</v>
      </c>
      <c r="I1511" s="95" t="s">
        <v>420</v>
      </c>
      <c r="J1511" s="95" t="s">
        <v>420</v>
      </c>
      <c r="K1511" s="95" t="s">
        <v>420</v>
      </c>
    </row>
    <row r="1512" s="287" customFormat="true" ht="45" hidden="false" customHeight="true" outlineLevel="0" collapsed="false">
      <c r="A1512" s="90" t="n">
        <f aca="false">A1511+1</f>
        <v>1508</v>
      </c>
      <c r="B1512" s="184" t="s">
        <v>7102</v>
      </c>
      <c r="C1512" s="142" t="s">
        <v>7072</v>
      </c>
      <c r="D1512" s="234" t="s">
        <v>7103</v>
      </c>
      <c r="E1512" s="142" t="s">
        <v>6975</v>
      </c>
      <c r="F1512" s="248" t="n">
        <v>37616.25</v>
      </c>
      <c r="G1512" s="353" t="n">
        <v>0</v>
      </c>
      <c r="H1512" s="142" t="s">
        <v>2369</v>
      </c>
      <c r="I1512" s="95" t="s">
        <v>420</v>
      </c>
      <c r="J1512" s="95" t="s">
        <v>420</v>
      </c>
      <c r="K1512" s="95" t="s">
        <v>420</v>
      </c>
    </row>
    <row r="1513" s="287" customFormat="true" ht="45" hidden="false" customHeight="true" outlineLevel="0" collapsed="false">
      <c r="A1513" s="90" t="n">
        <f aca="false">A1512+1</f>
        <v>1509</v>
      </c>
      <c r="B1513" s="184" t="s">
        <v>7104</v>
      </c>
      <c r="C1513" s="142" t="s">
        <v>7072</v>
      </c>
      <c r="D1513" s="234" t="s">
        <v>7105</v>
      </c>
      <c r="E1513" s="142" t="s">
        <v>6975</v>
      </c>
      <c r="F1513" s="248" t="n">
        <v>37616.25</v>
      </c>
      <c r="G1513" s="248" t="n">
        <v>0</v>
      </c>
      <c r="H1513" s="142" t="s">
        <v>2369</v>
      </c>
      <c r="I1513" s="95" t="s">
        <v>420</v>
      </c>
      <c r="J1513" s="95" t="s">
        <v>420</v>
      </c>
      <c r="K1513" s="95" t="s">
        <v>420</v>
      </c>
    </row>
    <row r="1514" s="287" customFormat="true" ht="45" hidden="false" customHeight="true" outlineLevel="0" collapsed="false">
      <c r="A1514" s="90" t="n">
        <f aca="false">A1513+1</f>
        <v>1510</v>
      </c>
      <c r="B1514" s="184" t="s">
        <v>7106</v>
      </c>
      <c r="C1514" s="142" t="s">
        <v>7072</v>
      </c>
      <c r="D1514" s="234" t="s">
        <v>7107</v>
      </c>
      <c r="E1514" s="142" t="s">
        <v>6975</v>
      </c>
      <c r="F1514" s="248" t="n">
        <v>37616.25</v>
      </c>
      <c r="G1514" s="353" t="n">
        <v>0</v>
      </c>
      <c r="H1514" s="142" t="s">
        <v>2369</v>
      </c>
      <c r="I1514" s="95" t="s">
        <v>420</v>
      </c>
      <c r="J1514" s="95" t="s">
        <v>420</v>
      </c>
      <c r="K1514" s="95" t="s">
        <v>420</v>
      </c>
    </row>
    <row r="1515" s="287" customFormat="true" ht="45" hidden="false" customHeight="true" outlineLevel="0" collapsed="false">
      <c r="A1515" s="90" t="n">
        <f aca="false">A1514+1</f>
        <v>1511</v>
      </c>
      <c r="B1515" s="184" t="s">
        <v>7106</v>
      </c>
      <c r="C1515" s="142" t="s">
        <v>7072</v>
      </c>
      <c r="D1515" s="234" t="s">
        <v>7108</v>
      </c>
      <c r="E1515" s="142" t="s">
        <v>6975</v>
      </c>
      <c r="F1515" s="248" t="n">
        <v>37616.25</v>
      </c>
      <c r="G1515" s="248" t="n">
        <v>0</v>
      </c>
      <c r="H1515" s="142" t="s">
        <v>2369</v>
      </c>
      <c r="I1515" s="95" t="s">
        <v>420</v>
      </c>
      <c r="J1515" s="95" t="s">
        <v>420</v>
      </c>
      <c r="K1515" s="95" t="s">
        <v>420</v>
      </c>
    </row>
    <row r="1516" s="287" customFormat="true" ht="45" hidden="false" customHeight="true" outlineLevel="0" collapsed="false">
      <c r="A1516" s="90" t="n">
        <f aca="false">A1515+1</f>
        <v>1512</v>
      </c>
      <c r="B1516" s="184" t="s">
        <v>7106</v>
      </c>
      <c r="C1516" s="142" t="s">
        <v>7072</v>
      </c>
      <c r="D1516" s="234" t="s">
        <v>7109</v>
      </c>
      <c r="E1516" s="142" t="s">
        <v>6975</v>
      </c>
      <c r="F1516" s="248" t="n">
        <v>37616.25</v>
      </c>
      <c r="G1516" s="353" t="n">
        <v>0</v>
      </c>
      <c r="H1516" s="142" t="s">
        <v>2369</v>
      </c>
      <c r="I1516" s="95" t="s">
        <v>420</v>
      </c>
      <c r="J1516" s="95" t="s">
        <v>420</v>
      </c>
      <c r="K1516" s="95" t="s">
        <v>420</v>
      </c>
    </row>
    <row r="1517" s="287" customFormat="true" ht="45" hidden="false" customHeight="true" outlineLevel="0" collapsed="false">
      <c r="A1517" s="90" t="n">
        <f aca="false">A1516+1</f>
        <v>1513</v>
      </c>
      <c r="B1517" s="184" t="s">
        <v>7110</v>
      </c>
      <c r="C1517" s="142" t="s">
        <v>7032</v>
      </c>
      <c r="D1517" s="234" t="s">
        <v>7111</v>
      </c>
      <c r="E1517" s="142" t="s">
        <v>6975</v>
      </c>
      <c r="F1517" s="248" t="n">
        <v>202260</v>
      </c>
      <c r="G1517" s="248" t="n">
        <v>73038.41</v>
      </c>
      <c r="H1517" s="142" t="s">
        <v>2369</v>
      </c>
      <c r="I1517" s="95" t="s">
        <v>420</v>
      </c>
      <c r="J1517" s="95" t="s">
        <v>420</v>
      </c>
      <c r="K1517" s="95" t="s">
        <v>420</v>
      </c>
    </row>
    <row r="1518" s="287" customFormat="true" ht="45" hidden="false" customHeight="true" outlineLevel="0" collapsed="false">
      <c r="A1518" s="90" t="n">
        <f aca="false">A1517+1</f>
        <v>1514</v>
      </c>
      <c r="B1518" s="184" t="s">
        <v>7112</v>
      </c>
      <c r="C1518" s="142" t="s">
        <v>7072</v>
      </c>
      <c r="D1518" s="234" t="s">
        <v>7113</v>
      </c>
      <c r="E1518" s="142" t="s">
        <v>6975</v>
      </c>
      <c r="F1518" s="248" t="n">
        <v>37616.25</v>
      </c>
      <c r="G1518" s="353" t="n">
        <v>0</v>
      </c>
      <c r="H1518" s="142" t="s">
        <v>2369</v>
      </c>
      <c r="I1518" s="95" t="s">
        <v>420</v>
      </c>
      <c r="J1518" s="95" t="s">
        <v>420</v>
      </c>
      <c r="K1518" s="95" t="s">
        <v>420</v>
      </c>
    </row>
    <row r="1519" s="287" customFormat="true" ht="45" hidden="false" customHeight="true" outlineLevel="0" collapsed="false">
      <c r="A1519" s="90" t="n">
        <f aca="false">A1518+1</f>
        <v>1515</v>
      </c>
      <c r="B1519" s="184" t="s">
        <v>7114</v>
      </c>
      <c r="C1519" s="142" t="s">
        <v>7032</v>
      </c>
      <c r="D1519" s="234" t="s">
        <v>7115</v>
      </c>
      <c r="E1519" s="142" t="s">
        <v>6975</v>
      </c>
      <c r="F1519" s="248" t="n">
        <v>202260</v>
      </c>
      <c r="G1519" s="248" t="n">
        <v>73038.41</v>
      </c>
      <c r="H1519" s="142" t="s">
        <v>2369</v>
      </c>
      <c r="I1519" s="95" t="s">
        <v>420</v>
      </c>
      <c r="J1519" s="95" t="s">
        <v>420</v>
      </c>
      <c r="K1519" s="95" t="s">
        <v>420</v>
      </c>
    </row>
    <row r="1520" s="287" customFormat="true" ht="45" hidden="false" customHeight="true" outlineLevel="0" collapsed="false">
      <c r="A1520" s="90" t="n">
        <f aca="false">A1519+1</f>
        <v>1516</v>
      </c>
      <c r="B1520" s="184" t="s">
        <v>7116</v>
      </c>
      <c r="C1520" s="142" t="s">
        <v>7072</v>
      </c>
      <c r="D1520" s="234" t="s">
        <v>7117</v>
      </c>
      <c r="E1520" s="142" t="s">
        <v>6975</v>
      </c>
      <c r="F1520" s="248" t="n">
        <v>37616.25</v>
      </c>
      <c r="G1520" s="353" t="n">
        <v>0</v>
      </c>
      <c r="H1520" s="142" t="s">
        <v>2369</v>
      </c>
      <c r="I1520" s="95" t="s">
        <v>420</v>
      </c>
      <c r="J1520" s="95" t="s">
        <v>420</v>
      </c>
      <c r="K1520" s="95" t="s">
        <v>420</v>
      </c>
    </row>
    <row r="1521" s="287" customFormat="true" ht="45" hidden="false" customHeight="true" outlineLevel="0" collapsed="false">
      <c r="A1521" s="90" t="n">
        <f aca="false">A1520+1</f>
        <v>1517</v>
      </c>
      <c r="B1521" s="184" t="s">
        <v>7118</v>
      </c>
      <c r="C1521" s="142" t="s">
        <v>7072</v>
      </c>
      <c r="D1521" s="234" t="s">
        <v>7119</v>
      </c>
      <c r="E1521" s="142" t="s">
        <v>6975</v>
      </c>
      <c r="F1521" s="248" t="n">
        <v>37616.25</v>
      </c>
      <c r="G1521" s="248" t="n">
        <v>0</v>
      </c>
      <c r="H1521" s="142" t="s">
        <v>2369</v>
      </c>
      <c r="I1521" s="95" t="s">
        <v>420</v>
      </c>
      <c r="J1521" s="95" t="s">
        <v>420</v>
      </c>
      <c r="K1521" s="95" t="s">
        <v>420</v>
      </c>
    </row>
    <row r="1522" s="287" customFormat="true" ht="45" hidden="false" customHeight="true" outlineLevel="0" collapsed="false">
      <c r="A1522" s="90" t="n">
        <f aca="false">A1521+1</f>
        <v>1518</v>
      </c>
      <c r="B1522" s="184" t="s">
        <v>7120</v>
      </c>
      <c r="C1522" s="142" t="s">
        <v>7063</v>
      </c>
      <c r="D1522" s="234" t="s">
        <v>7121</v>
      </c>
      <c r="E1522" s="142" t="s">
        <v>6975</v>
      </c>
      <c r="F1522" s="248" t="n">
        <v>30712.5</v>
      </c>
      <c r="G1522" s="353" t="n">
        <v>0</v>
      </c>
      <c r="H1522" s="142" t="s">
        <v>2369</v>
      </c>
      <c r="I1522" s="95" t="s">
        <v>420</v>
      </c>
      <c r="J1522" s="95" t="s">
        <v>420</v>
      </c>
      <c r="K1522" s="95" t="s">
        <v>420</v>
      </c>
    </row>
    <row r="1523" s="287" customFormat="true" ht="45" hidden="false" customHeight="true" outlineLevel="0" collapsed="false">
      <c r="A1523" s="90" t="n">
        <f aca="false">A1522+1</f>
        <v>1519</v>
      </c>
      <c r="B1523" s="184" t="s">
        <v>7122</v>
      </c>
      <c r="C1523" s="142" t="s">
        <v>7072</v>
      </c>
      <c r="D1523" s="234" t="s">
        <v>7123</v>
      </c>
      <c r="E1523" s="142" t="s">
        <v>6975</v>
      </c>
      <c r="F1523" s="248" t="n">
        <v>37616.25</v>
      </c>
      <c r="G1523" s="248" t="n">
        <v>0</v>
      </c>
      <c r="H1523" s="142" t="s">
        <v>2369</v>
      </c>
      <c r="I1523" s="95" t="s">
        <v>420</v>
      </c>
      <c r="J1523" s="95" t="s">
        <v>420</v>
      </c>
      <c r="K1523" s="95" t="s">
        <v>420</v>
      </c>
    </row>
    <row r="1524" s="287" customFormat="true" ht="45" hidden="false" customHeight="true" outlineLevel="0" collapsed="false">
      <c r="A1524" s="90" t="n">
        <f aca="false">A1523+1</f>
        <v>1520</v>
      </c>
      <c r="B1524" s="184" t="s">
        <v>7124</v>
      </c>
      <c r="C1524" s="142" t="s">
        <v>7125</v>
      </c>
      <c r="D1524" s="234" t="s">
        <v>7126</v>
      </c>
      <c r="E1524" s="142" t="s">
        <v>6975</v>
      </c>
      <c r="F1524" s="248" t="n">
        <v>193000</v>
      </c>
      <c r="G1524" s="353" t="n">
        <v>0</v>
      </c>
      <c r="H1524" s="142" t="s">
        <v>2369</v>
      </c>
      <c r="I1524" s="95" t="s">
        <v>420</v>
      </c>
      <c r="J1524" s="95" t="s">
        <v>420</v>
      </c>
      <c r="K1524" s="95" t="s">
        <v>420</v>
      </c>
    </row>
    <row r="1525" s="287" customFormat="true" ht="45" hidden="false" customHeight="true" outlineLevel="0" collapsed="false">
      <c r="A1525" s="90" t="n">
        <f aca="false">A1524+1</f>
        <v>1521</v>
      </c>
      <c r="B1525" s="184" t="s">
        <v>7127</v>
      </c>
      <c r="C1525" s="142" t="s">
        <v>7128</v>
      </c>
      <c r="D1525" s="234" t="s">
        <v>7129</v>
      </c>
      <c r="E1525" s="142" t="s">
        <v>6975</v>
      </c>
      <c r="F1525" s="248" t="n">
        <v>55150</v>
      </c>
      <c r="G1525" s="248" t="n">
        <v>0</v>
      </c>
      <c r="H1525" s="142" t="s">
        <v>2369</v>
      </c>
      <c r="I1525" s="95" t="s">
        <v>420</v>
      </c>
      <c r="J1525" s="95" t="s">
        <v>420</v>
      </c>
      <c r="K1525" s="95" t="s">
        <v>420</v>
      </c>
    </row>
    <row r="1526" s="287" customFormat="true" ht="45" hidden="false" customHeight="true" outlineLevel="0" collapsed="false">
      <c r="A1526" s="90" t="n">
        <f aca="false">A1525+1</f>
        <v>1522</v>
      </c>
      <c r="B1526" s="184" t="s">
        <v>7130</v>
      </c>
      <c r="C1526" s="142" t="s">
        <v>7131</v>
      </c>
      <c r="D1526" s="234" t="s">
        <v>7132</v>
      </c>
      <c r="E1526" s="142" t="s">
        <v>6975</v>
      </c>
      <c r="F1526" s="248" t="n">
        <v>29147.92</v>
      </c>
      <c r="G1526" s="353" t="n">
        <v>0</v>
      </c>
      <c r="H1526" s="142" t="s">
        <v>2369</v>
      </c>
      <c r="I1526" s="95" t="s">
        <v>420</v>
      </c>
      <c r="J1526" s="95" t="s">
        <v>420</v>
      </c>
      <c r="K1526" s="95" t="s">
        <v>420</v>
      </c>
    </row>
    <row r="1527" s="287" customFormat="true" ht="45" hidden="false" customHeight="true" outlineLevel="0" collapsed="false">
      <c r="A1527" s="90" t="n">
        <f aca="false">A1526+1</f>
        <v>1523</v>
      </c>
      <c r="B1527" s="184" t="s">
        <v>7133</v>
      </c>
      <c r="C1527" s="142" t="s">
        <v>7134</v>
      </c>
      <c r="D1527" s="234" t="s">
        <v>7135</v>
      </c>
      <c r="E1527" s="142" t="s">
        <v>6975</v>
      </c>
      <c r="F1527" s="248" t="n">
        <v>24810.54</v>
      </c>
      <c r="G1527" s="248" t="n">
        <v>0</v>
      </c>
      <c r="H1527" s="142" t="s">
        <v>2369</v>
      </c>
      <c r="I1527" s="95" t="s">
        <v>420</v>
      </c>
      <c r="J1527" s="95" t="s">
        <v>420</v>
      </c>
      <c r="K1527" s="95" t="s">
        <v>420</v>
      </c>
    </row>
    <row r="1528" s="287" customFormat="true" ht="45" hidden="false" customHeight="true" outlineLevel="0" collapsed="false">
      <c r="A1528" s="90" t="n">
        <f aca="false">A1527+1</f>
        <v>1524</v>
      </c>
      <c r="B1528" s="184" t="s">
        <v>7136</v>
      </c>
      <c r="C1528" s="142" t="s">
        <v>7134</v>
      </c>
      <c r="D1528" s="234" t="s">
        <v>7137</v>
      </c>
      <c r="E1528" s="142" t="s">
        <v>6975</v>
      </c>
      <c r="F1528" s="248" t="n">
        <v>24810.54</v>
      </c>
      <c r="G1528" s="353" t="n">
        <v>0</v>
      </c>
      <c r="H1528" s="142" t="s">
        <v>2369</v>
      </c>
      <c r="I1528" s="95" t="s">
        <v>420</v>
      </c>
      <c r="J1528" s="95" t="s">
        <v>420</v>
      </c>
      <c r="K1528" s="95" t="s">
        <v>420</v>
      </c>
    </row>
    <row r="1529" s="287" customFormat="true" ht="45" hidden="false" customHeight="true" outlineLevel="0" collapsed="false">
      <c r="A1529" s="90" t="n">
        <f aca="false">A1528+1</f>
        <v>1525</v>
      </c>
      <c r="B1529" s="184" t="s">
        <v>7138</v>
      </c>
      <c r="C1529" s="142" t="s">
        <v>7134</v>
      </c>
      <c r="D1529" s="234" t="s">
        <v>7139</v>
      </c>
      <c r="E1529" s="142" t="s">
        <v>6975</v>
      </c>
      <c r="F1529" s="248" t="n">
        <v>24810.54</v>
      </c>
      <c r="G1529" s="248" t="n">
        <v>0</v>
      </c>
      <c r="H1529" s="142" t="s">
        <v>2369</v>
      </c>
      <c r="I1529" s="95" t="s">
        <v>420</v>
      </c>
      <c r="J1529" s="95" t="s">
        <v>420</v>
      </c>
      <c r="K1529" s="95" t="s">
        <v>420</v>
      </c>
    </row>
    <row r="1530" s="287" customFormat="true" ht="45" hidden="false" customHeight="true" outlineLevel="0" collapsed="false">
      <c r="A1530" s="90" t="n">
        <f aca="false">A1529+1</f>
        <v>1526</v>
      </c>
      <c r="B1530" s="184" t="s">
        <v>7140</v>
      </c>
      <c r="C1530" s="142" t="s">
        <v>7131</v>
      </c>
      <c r="D1530" s="234" t="s">
        <v>7141</v>
      </c>
      <c r="E1530" s="142" t="s">
        <v>6975</v>
      </c>
      <c r="F1530" s="248" t="n">
        <v>29147.92</v>
      </c>
      <c r="G1530" s="353" t="n">
        <v>0</v>
      </c>
      <c r="H1530" s="142" t="s">
        <v>2369</v>
      </c>
      <c r="I1530" s="95" t="s">
        <v>420</v>
      </c>
      <c r="J1530" s="95" t="s">
        <v>420</v>
      </c>
      <c r="K1530" s="95" t="s">
        <v>420</v>
      </c>
    </row>
    <row r="1531" s="287" customFormat="true" ht="45" hidden="false" customHeight="true" outlineLevel="0" collapsed="false">
      <c r="A1531" s="90" t="n">
        <f aca="false">A1530+1</f>
        <v>1527</v>
      </c>
      <c r="B1531" s="184" t="s">
        <v>7142</v>
      </c>
      <c r="C1531" s="142" t="s">
        <v>7131</v>
      </c>
      <c r="D1531" s="234" t="s">
        <v>7143</v>
      </c>
      <c r="E1531" s="142" t="s">
        <v>6975</v>
      </c>
      <c r="F1531" s="248" t="n">
        <v>29147.92</v>
      </c>
      <c r="G1531" s="248" t="n">
        <v>0</v>
      </c>
      <c r="H1531" s="142" t="s">
        <v>2369</v>
      </c>
      <c r="I1531" s="95" t="s">
        <v>420</v>
      </c>
      <c r="J1531" s="95" t="s">
        <v>420</v>
      </c>
      <c r="K1531" s="95" t="s">
        <v>420</v>
      </c>
    </row>
    <row r="1532" s="287" customFormat="true" ht="45" hidden="false" customHeight="true" outlineLevel="0" collapsed="false">
      <c r="A1532" s="90" t="n">
        <f aca="false">A1531+1</f>
        <v>1528</v>
      </c>
      <c r="B1532" s="184" t="s">
        <v>7144</v>
      </c>
      <c r="C1532" s="142" t="s">
        <v>7131</v>
      </c>
      <c r="D1532" s="234" t="s">
        <v>7145</v>
      </c>
      <c r="E1532" s="142" t="s">
        <v>6975</v>
      </c>
      <c r="F1532" s="248" t="n">
        <v>29147.92</v>
      </c>
      <c r="G1532" s="353" t="n">
        <v>0</v>
      </c>
      <c r="H1532" s="142" t="s">
        <v>2369</v>
      </c>
      <c r="I1532" s="95" t="s">
        <v>420</v>
      </c>
      <c r="J1532" s="95" t="s">
        <v>420</v>
      </c>
      <c r="K1532" s="95" t="s">
        <v>420</v>
      </c>
    </row>
    <row r="1533" s="287" customFormat="true" ht="45" hidden="false" customHeight="true" outlineLevel="0" collapsed="false">
      <c r="A1533" s="90" t="n">
        <f aca="false">A1532+1</f>
        <v>1529</v>
      </c>
      <c r="B1533" s="184" t="s">
        <v>7146</v>
      </c>
      <c r="C1533" s="142" t="s">
        <v>7131</v>
      </c>
      <c r="D1533" s="234" t="s">
        <v>7147</v>
      </c>
      <c r="E1533" s="142" t="s">
        <v>6975</v>
      </c>
      <c r="F1533" s="248" t="n">
        <v>29147.92</v>
      </c>
      <c r="G1533" s="248" t="n">
        <v>0</v>
      </c>
      <c r="H1533" s="142" t="s">
        <v>2369</v>
      </c>
      <c r="I1533" s="95" t="s">
        <v>420</v>
      </c>
      <c r="J1533" s="95" t="s">
        <v>420</v>
      </c>
      <c r="K1533" s="95" t="s">
        <v>420</v>
      </c>
    </row>
    <row r="1534" s="287" customFormat="true" ht="45" hidden="false" customHeight="true" outlineLevel="0" collapsed="false">
      <c r="A1534" s="90" t="n">
        <f aca="false">A1533+1</f>
        <v>1530</v>
      </c>
      <c r="B1534" s="184" t="s">
        <v>7148</v>
      </c>
      <c r="C1534" s="142" t="s">
        <v>7131</v>
      </c>
      <c r="D1534" s="234" t="s">
        <v>7149</v>
      </c>
      <c r="E1534" s="142" t="s">
        <v>6975</v>
      </c>
      <c r="F1534" s="248" t="n">
        <v>29147.92</v>
      </c>
      <c r="G1534" s="353" t="n">
        <v>0</v>
      </c>
      <c r="H1534" s="142" t="s">
        <v>2369</v>
      </c>
      <c r="I1534" s="95" t="s">
        <v>420</v>
      </c>
      <c r="J1534" s="95" t="s">
        <v>420</v>
      </c>
      <c r="K1534" s="95" t="s">
        <v>420</v>
      </c>
    </row>
    <row r="1535" s="287" customFormat="true" ht="45" hidden="false" customHeight="true" outlineLevel="0" collapsed="false">
      <c r="A1535" s="90" t="n">
        <f aca="false">A1534+1</f>
        <v>1531</v>
      </c>
      <c r="B1535" s="184" t="s">
        <v>7150</v>
      </c>
      <c r="C1535" s="142" t="s">
        <v>7131</v>
      </c>
      <c r="D1535" s="234" t="s">
        <v>7151</v>
      </c>
      <c r="E1535" s="142" t="s">
        <v>6975</v>
      </c>
      <c r="F1535" s="248" t="n">
        <v>29147.92</v>
      </c>
      <c r="G1535" s="248" t="n">
        <v>0</v>
      </c>
      <c r="H1535" s="142" t="s">
        <v>2369</v>
      </c>
      <c r="I1535" s="95" t="s">
        <v>420</v>
      </c>
      <c r="J1535" s="95" t="s">
        <v>420</v>
      </c>
      <c r="K1535" s="95" t="s">
        <v>420</v>
      </c>
    </row>
    <row r="1536" s="287" customFormat="true" ht="45" hidden="false" customHeight="true" outlineLevel="0" collapsed="false">
      <c r="A1536" s="90" t="n">
        <f aca="false">A1535+1</f>
        <v>1532</v>
      </c>
      <c r="B1536" s="184" t="s">
        <v>7152</v>
      </c>
      <c r="C1536" s="142" t="s">
        <v>7134</v>
      </c>
      <c r="D1536" s="234" t="s">
        <v>7153</v>
      </c>
      <c r="E1536" s="142" t="s">
        <v>6975</v>
      </c>
      <c r="F1536" s="248" t="n">
        <v>24810.54</v>
      </c>
      <c r="G1536" s="353" t="n">
        <v>0</v>
      </c>
      <c r="H1536" s="142" t="s">
        <v>2369</v>
      </c>
      <c r="I1536" s="95" t="s">
        <v>420</v>
      </c>
      <c r="J1536" s="95" t="s">
        <v>420</v>
      </c>
      <c r="K1536" s="95" t="s">
        <v>420</v>
      </c>
    </row>
    <row r="1537" s="287" customFormat="true" ht="45" hidden="false" customHeight="true" outlineLevel="0" collapsed="false">
      <c r="A1537" s="90" t="n">
        <f aca="false">A1536+1</f>
        <v>1533</v>
      </c>
      <c r="B1537" s="184" t="s">
        <v>7154</v>
      </c>
      <c r="C1537" s="142" t="s">
        <v>7134</v>
      </c>
      <c r="D1537" s="234" t="s">
        <v>7155</v>
      </c>
      <c r="E1537" s="142" t="s">
        <v>6975</v>
      </c>
      <c r="F1537" s="248" t="n">
        <v>24810.54</v>
      </c>
      <c r="G1537" s="248" t="n">
        <v>0</v>
      </c>
      <c r="H1537" s="142" t="s">
        <v>2369</v>
      </c>
      <c r="I1537" s="95" t="s">
        <v>420</v>
      </c>
      <c r="J1537" s="95" t="s">
        <v>420</v>
      </c>
      <c r="K1537" s="95" t="s">
        <v>420</v>
      </c>
    </row>
    <row r="1538" s="287" customFormat="true" ht="45" hidden="false" customHeight="true" outlineLevel="0" collapsed="false">
      <c r="A1538" s="90" t="n">
        <f aca="false">A1537+1</f>
        <v>1534</v>
      </c>
      <c r="B1538" s="184" t="s">
        <v>7156</v>
      </c>
      <c r="C1538" s="142" t="s">
        <v>7131</v>
      </c>
      <c r="D1538" s="234" t="s">
        <v>7157</v>
      </c>
      <c r="E1538" s="142" t="s">
        <v>6975</v>
      </c>
      <c r="F1538" s="248" t="n">
        <v>29147.92</v>
      </c>
      <c r="G1538" s="353" t="n">
        <v>0</v>
      </c>
      <c r="H1538" s="142" t="s">
        <v>2369</v>
      </c>
      <c r="I1538" s="95" t="s">
        <v>420</v>
      </c>
      <c r="J1538" s="95" t="s">
        <v>420</v>
      </c>
      <c r="K1538" s="95" t="s">
        <v>420</v>
      </c>
    </row>
    <row r="1539" s="287" customFormat="true" ht="45" hidden="false" customHeight="true" outlineLevel="0" collapsed="false">
      <c r="A1539" s="90" t="n">
        <f aca="false">A1538+1</f>
        <v>1535</v>
      </c>
      <c r="B1539" s="184" t="s">
        <v>7158</v>
      </c>
      <c r="C1539" s="142" t="s">
        <v>7131</v>
      </c>
      <c r="D1539" s="234" t="s">
        <v>7159</v>
      </c>
      <c r="E1539" s="142" t="s">
        <v>6975</v>
      </c>
      <c r="F1539" s="248" t="n">
        <v>29147.92</v>
      </c>
      <c r="G1539" s="248" t="n">
        <v>0</v>
      </c>
      <c r="H1539" s="142" t="s">
        <v>2369</v>
      </c>
      <c r="I1539" s="95" t="s">
        <v>420</v>
      </c>
      <c r="J1539" s="95" t="s">
        <v>420</v>
      </c>
      <c r="K1539" s="95" t="s">
        <v>420</v>
      </c>
    </row>
    <row r="1540" s="287" customFormat="true" ht="45" hidden="false" customHeight="true" outlineLevel="0" collapsed="false">
      <c r="A1540" s="90" t="n">
        <f aca="false">A1539+1</f>
        <v>1536</v>
      </c>
      <c r="B1540" s="184" t="s">
        <v>7160</v>
      </c>
      <c r="C1540" s="142" t="s">
        <v>7134</v>
      </c>
      <c r="D1540" s="234" t="s">
        <v>7161</v>
      </c>
      <c r="E1540" s="142" t="s">
        <v>6975</v>
      </c>
      <c r="F1540" s="248" t="n">
        <v>24810.52</v>
      </c>
      <c r="G1540" s="353" t="n">
        <v>0</v>
      </c>
      <c r="H1540" s="142" t="s">
        <v>2369</v>
      </c>
      <c r="I1540" s="95" t="s">
        <v>420</v>
      </c>
      <c r="J1540" s="95" t="s">
        <v>420</v>
      </c>
      <c r="K1540" s="95" t="s">
        <v>420</v>
      </c>
    </row>
    <row r="1541" s="287" customFormat="true" ht="45" hidden="false" customHeight="true" outlineLevel="0" collapsed="false">
      <c r="A1541" s="90" t="n">
        <f aca="false">A1540+1</f>
        <v>1537</v>
      </c>
      <c r="B1541" s="184" t="s">
        <v>7162</v>
      </c>
      <c r="C1541" s="142" t="s">
        <v>7134</v>
      </c>
      <c r="D1541" s="234" t="s">
        <v>7163</v>
      </c>
      <c r="E1541" s="142" t="s">
        <v>6975</v>
      </c>
      <c r="F1541" s="248" t="n">
        <v>24810.54</v>
      </c>
      <c r="G1541" s="248" t="n">
        <v>0</v>
      </c>
      <c r="H1541" s="142" t="s">
        <v>2369</v>
      </c>
      <c r="I1541" s="95" t="s">
        <v>420</v>
      </c>
      <c r="J1541" s="95" t="s">
        <v>420</v>
      </c>
      <c r="K1541" s="95" t="s">
        <v>420</v>
      </c>
    </row>
    <row r="1542" s="287" customFormat="true" ht="45" hidden="false" customHeight="true" outlineLevel="0" collapsed="false">
      <c r="A1542" s="90" t="n">
        <f aca="false">A1541+1</f>
        <v>1538</v>
      </c>
      <c r="B1542" s="184" t="s">
        <v>7164</v>
      </c>
      <c r="C1542" s="142" t="s">
        <v>7134</v>
      </c>
      <c r="D1542" s="234" t="s">
        <v>7165</v>
      </c>
      <c r="E1542" s="142" t="s">
        <v>6975</v>
      </c>
      <c r="F1542" s="248" t="n">
        <v>24810.54</v>
      </c>
      <c r="G1542" s="353" t="n">
        <v>0</v>
      </c>
      <c r="H1542" s="142" t="s">
        <v>2369</v>
      </c>
      <c r="I1542" s="95" t="s">
        <v>420</v>
      </c>
      <c r="J1542" s="95" t="s">
        <v>420</v>
      </c>
      <c r="K1542" s="95" t="s">
        <v>420</v>
      </c>
    </row>
    <row r="1543" s="287" customFormat="true" ht="45" hidden="false" customHeight="true" outlineLevel="0" collapsed="false">
      <c r="A1543" s="90" t="n">
        <f aca="false">A1542+1</f>
        <v>1539</v>
      </c>
      <c r="B1543" s="184" t="s">
        <v>7166</v>
      </c>
      <c r="C1543" s="142" t="s">
        <v>7131</v>
      </c>
      <c r="D1543" s="234" t="s">
        <v>7167</v>
      </c>
      <c r="E1543" s="142" t="s">
        <v>6975</v>
      </c>
      <c r="F1543" s="248" t="n">
        <v>29147.92</v>
      </c>
      <c r="G1543" s="248" t="n">
        <v>0</v>
      </c>
      <c r="H1543" s="142" t="s">
        <v>2369</v>
      </c>
      <c r="I1543" s="95" t="s">
        <v>420</v>
      </c>
      <c r="J1543" s="95" t="s">
        <v>420</v>
      </c>
      <c r="K1543" s="95" t="s">
        <v>420</v>
      </c>
    </row>
    <row r="1544" s="287" customFormat="true" ht="45" hidden="false" customHeight="true" outlineLevel="0" collapsed="false">
      <c r="A1544" s="90" t="n">
        <f aca="false">A1543+1</f>
        <v>1540</v>
      </c>
      <c r="B1544" s="184" t="s">
        <v>7168</v>
      </c>
      <c r="C1544" s="142" t="s">
        <v>7125</v>
      </c>
      <c r="D1544" s="234" t="s">
        <v>7169</v>
      </c>
      <c r="E1544" s="142" t="s">
        <v>6975</v>
      </c>
      <c r="F1544" s="248" t="n">
        <v>193000</v>
      </c>
      <c r="G1544" s="353" t="n">
        <v>0</v>
      </c>
      <c r="H1544" s="142" t="s">
        <v>2369</v>
      </c>
      <c r="I1544" s="95" t="s">
        <v>420</v>
      </c>
      <c r="J1544" s="95" t="s">
        <v>420</v>
      </c>
      <c r="K1544" s="95" t="s">
        <v>420</v>
      </c>
    </row>
    <row r="1545" s="287" customFormat="true" ht="60.75" hidden="false" customHeight="true" outlineLevel="0" collapsed="false">
      <c r="A1545" s="90" t="n">
        <f aca="false">A1544+1</f>
        <v>1541</v>
      </c>
      <c r="B1545" s="184" t="s">
        <v>7170</v>
      </c>
      <c r="C1545" s="142" t="s">
        <v>7171</v>
      </c>
      <c r="D1545" s="234" t="s">
        <v>7172</v>
      </c>
      <c r="E1545" s="142" t="s">
        <v>6975</v>
      </c>
      <c r="F1545" s="248" t="n">
        <v>846400</v>
      </c>
      <c r="G1545" s="248" t="n">
        <v>47022.26</v>
      </c>
      <c r="H1545" s="142" t="s">
        <v>2369</v>
      </c>
      <c r="I1545" s="95" t="s">
        <v>420</v>
      </c>
      <c r="J1545" s="95" t="s">
        <v>420</v>
      </c>
      <c r="K1545" s="95" t="s">
        <v>420</v>
      </c>
    </row>
    <row r="1546" s="287" customFormat="true" ht="45" hidden="false" customHeight="true" outlineLevel="0" collapsed="false">
      <c r="A1546" s="90" t="n">
        <f aca="false">A1545+1</f>
        <v>1542</v>
      </c>
      <c r="B1546" s="184" t="s">
        <v>7173</v>
      </c>
      <c r="C1546" s="142" t="s">
        <v>7174</v>
      </c>
      <c r="D1546" s="234" t="s">
        <v>7175</v>
      </c>
      <c r="E1546" s="142" t="s">
        <v>6975</v>
      </c>
      <c r="F1546" s="248" t="n">
        <v>3948000</v>
      </c>
      <c r="G1546" s="353" t="n">
        <v>2855937.63</v>
      </c>
      <c r="H1546" s="142" t="s">
        <v>2369</v>
      </c>
      <c r="I1546" s="95" t="s">
        <v>420</v>
      </c>
      <c r="J1546" s="95" t="s">
        <v>420</v>
      </c>
      <c r="K1546" s="95" t="s">
        <v>420</v>
      </c>
    </row>
    <row r="1547" s="287" customFormat="true" ht="45" hidden="false" customHeight="true" outlineLevel="0" collapsed="false">
      <c r="A1547" s="90" t="n">
        <f aca="false">A1546+1</f>
        <v>1543</v>
      </c>
      <c r="B1547" s="184" t="s">
        <v>7176</v>
      </c>
      <c r="C1547" s="142" t="s">
        <v>7177</v>
      </c>
      <c r="D1547" s="234" t="s">
        <v>7178</v>
      </c>
      <c r="E1547" s="142" t="s">
        <v>6975</v>
      </c>
      <c r="F1547" s="248" t="n">
        <v>776000</v>
      </c>
      <c r="G1547" s="248" t="n">
        <v>63084.71</v>
      </c>
      <c r="H1547" s="142" t="s">
        <v>2369</v>
      </c>
      <c r="I1547" s="95" t="s">
        <v>420</v>
      </c>
      <c r="J1547" s="95" t="s">
        <v>420</v>
      </c>
      <c r="K1547" s="95" t="s">
        <v>420</v>
      </c>
    </row>
    <row r="1548" s="287" customFormat="true" ht="45" hidden="false" customHeight="true" outlineLevel="0" collapsed="false">
      <c r="A1548" s="90" t="n">
        <f aca="false">A1547+1</f>
        <v>1544</v>
      </c>
      <c r="B1548" s="184" t="s">
        <v>7179</v>
      </c>
      <c r="C1548" s="142" t="s">
        <v>7180</v>
      </c>
      <c r="D1548" s="234" t="s">
        <v>7181</v>
      </c>
      <c r="E1548" s="142" t="s">
        <v>6975</v>
      </c>
      <c r="F1548" s="248" t="n">
        <v>739585</v>
      </c>
      <c r="G1548" s="353" t="n">
        <v>0</v>
      </c>
      <c r="H1548" s="142" t="s">
        <v>2369</v>
      </c>
      <c r="I1548" s="95" t="s">
        <v>420</v>
      </c>
      <c r="J1548" s="95" t="s">
        <v>420</v>
      </c>
      <c r="K1548" s="95" t="s">
        <v>420</v>
      </c>
    </row>
    <row r="1549" s="287" customFormat="true" ht="45" hidden="false" customHeight="true" outlineLevel="0" collapsed="false">
      <c r="A1549" s="90" t="n">
        <f aca="false">A1548+1</f>
        <v>1545</v>
      </c>
      <c r="B1549" s="184" t="s">
        <v>7182</v>
      </c>
      <c r="C1549" s="142" t="s">
        <v>7183</v>
      </c>
      <c r="D1549" s="234" t="s">
        <v>7184</v>
      </c>
      <c r="E1549" s="142" t="s">
        <v>6975</v>
      </c>
      <c r="F1549" s="248" t="n">
        <v>645000</v>
      </c>
      <c r="G1549" s="248" t="n">
        <v>0</v>
      </c>
      <c r="H1549" s="142" t="s">
        <v>2369</v>
      </c>
      <c r="I1549" s="95" t="s">
        <v>420</v>
      </c>
      <c r="J1549" s="95" t="s">
        <v>420</v>
      </c>
      <c r="K1549" s="95" t="s">
        <v>420</v>
      </c>
    </row>
    <row r="1550" s="287" customFormat="true" ht="66.75" hidden="false" customHeight="true" outlineLevel="0" collapsed="false">
      <c r="A1550" s="90" t="n">
        <f aca="false">A1549+1</f>
        <v>1546</v>
      </c>
      <c r="B1550" s="184" t="s">
        <v>7185</v>
      </c>
      <c r="C1550" s="142" t="s">
        <v>7186</v>
      </c>
      <c r="D1550" s="234" t="s">
        <v>7187</v>
      </c>
      <c r="E1550" s="142" t="s">
        <v>6975</v>
      </c>
      <c r="F1550" s="248" t="n">
        <v>2840000</v>
      </c>
      <c r="G1550" s="353" t="n">
        <v>1284762.08</v>
      </c>
      <c r="H1550" s="142" t="s">
        <v>2369</v>
      </c>
      <c r="I1550" s="95" t="s">
        <v>420</v>
      </c>
      <c r="J1550" s="95" t="s">
        <v>420</v>
      </c>
      <c r="K1550" s="95" t="s">
        <v>420</v>
      </c>
    </row>
    <row r="1551" s="287" customFormat="true" ht="45" hidden="false" customHeight="true" outlineLevel="0" collapsed="false">
      <c r="A1551" s="90" t="n">
        <f aca="false">A1550+1</f>
        <v>1547</v>
      </c>
      <c r="B1551" s="184" t="s">
        <v>7188</v>
      </c>
      <c r="C1551" s="142" t="s">
        <v>7189</v>
      </c>
      <c r="D1551" s="234" t="s">
        <v>7190</v>
      </c>
      <c r="E1551" s="142" t="s">
        <v>6975</v>
      </c>
      <c r="F1551" s="248" t="n">
        <v>393222.95</v>
      </c>
      <c r="G1551" s="248" t="n">
        <v>0</v>
      </c>
      <c r="H1551" s="142" t="s">
        <v>2369</v>
      </c>
      <c r="I1551" s="95" t="s">
        <v>420</v>
      </c>
      <c r="J1551" s="95" t="s">
        <v>420</v>
      </c>
      <c r="K1551" s="95" t="s">
        <v>420</v>
      </c>
    </row>
    <row r="1552" s="287" customFormat="true" ht="45" hidden="false" customHeight="true" outlineLevel="0" collapsed="false">
      <c r="A1552" s="90" t="n">
        <f aca="false">A1551+1</f>
        <v>1548</v>
      </c>
      <c r="B1552" s="184" t="s">
        <v>7191</v>
      </c>
      <c r="C1552" s="142" t="s">
        <v>7192</v>
      </c>
      <c r="D1552" s="234" t="s">
        <v>7193</v>
      </c>
      <c r="E1552" s="142" t="s">
        <v>6975</v>
      </c>
      <c r="F1552" s="248" t="n">
        <v>480000</v>
      </c>
      <c r="G1552" s="353" t="n">
        <v>32000</v>
      </c>
      <c r="H1552" s="142" t="s">
        <v>2369</v>
      </c>
      <c r="I1552" s="95" t="s">
        <v>420</v>
      </c>
      <c r="J1552" s="95" t="s">
        <v>420</v>
      </c>
      <c r="K1552" s="95" t="s">
        <v>420</v>
      </c>
    </row>
    <row r="1553" s="287" customFormat="true" ht="45" hidden="false" customHeight="true" outlineLevel="0" collapsed="false">
      <c r="A1553" s="90" t="n">
        <f aca="false">A1552+1</f>
        <v>1549</v>
      </c>
      <c r="B1553" s="184" t="s">
        <v>7194</v>
      </c>
      <c r="C1553" s="142" t="s">
        <v>7195</v>
      </c>
      <c r="D1553" s="234" t="s">
        <v>7196</v>
      </c>
      <c r="E1553" s="142" t="s">
        <v>6975</v>
      </c>
      <c r="F1553" s="248" t="n">
        <v>570000</v>
      </c>
      <c r="G1553" s="248" t="n">
        <v>0</v>
      </c>
      <c r="H1553" s="142" t="s">
        <v>2369</v>
      </c>
      <c r="I1553" s="95" t="s">
        <v>420</v>
      </c>
      <c r="J1553" s="95" t="s">
        <v>420</v>
      </c>
      <c r="K1553" s="95" t="s">
        <v>420</v>
      </c>
    </row>
    <row r="1554" s="287" customFormat="true" ht="45" hidden="false" customHeight="true" outlineLevel="0" collapsed="false">
      <c r="A1554" s="90" t="n">
        <f aca="false">A1553+1</f>
        <v>1550</v>
      </c>
      <c r="B1554" s="184" t="s">
        <v>7197</v>
      </c>
      <c r="C1554" s="142" t="s">
        <v>7198</v>
      </c>
      <c r="D1554" s="234" t="s">
        <v>7199</v>
      </c>
      <c r="E1554" s="142" t="s">
        <v>6975</v>
      </c>
      <c r="F1554" s="248" t="n">
        <v>1349587</v>
      </c>
      <c r="G1554" s="353" t="n">
        <v>0</v>
      </c>
      <c r="H1554" s="142" t="s">
        <v>2369</v>
      </c>
      <c r="I1554" s="95" t="s">
        <v>420</v>
      </c>
      <c r="J1554" s="95" t="s">
        <v>420</v>
      </c>
      <c r="K1554" s="95" t="s">
        <v>420</v>
      </c>
    </row>
    <row r="1555" s="287" customFormat="true" ht="79.5" hidden="false" customHeight="true" outlineLevel="0" collapsed="false">
      <c r="A1555" s="90" t="n">
        <f aca="false">A1554+1</f>
        <v>1551</v>
      </c>
      <c r="B1555" s="184" t="s">
        <v>7200</v>
      </c>
      <c r="C1555" s="142" t="s">
        <v>7201</v>
      </c>
      <c r="D1555" s="234" t="s">
        <v>7202</v>
      </c>
      <c r="E1555" s="142" t="s">
        <v>6975</v>
      </c>
      <c r="F1555" s="248" t="n">
        <v>1340000</v>
      </c>
      <c r="G1555" s="248" t="n">
        <v>580666.44</v>
      </c>
      <c r="H1555" s="142" t="s">
        <v>2369</v>
      </c>
      <c r="I1555" s="95" t="s">
        <v>420</v>
      </c>
      <c r="J1555" s="95" t="s">
        <v>420</v>
      </c>
      <c r="K1555" s="95" t="s">
        <v>420</v>
      </c>
    </row>
    <row r="1556" s="287" customFormat="true" ht="45" hidden="false" customHeight="true" outlineLevel="0" collapsed="false">
      <c r="A1556" s="90" t="n">
        <f aca="false">A1555+1</f>
        <v>1552</v>
      </c>
      <c r="B1556" s="184" t="s">
        <v>7203</v>
      </c>
      <c r="C1556" s="142" t="s">
        <v>7204</v>
      </c>
      <c r="D1556" s="234" t="s">
        <v>7205</v>
      </c>
      <c r="E1556" s="142" t="s">
        <v>6975</v>
      </c>
      <c r="F1556" s="248" t="n">
        <v>610650</v>
      </c>
      <c r="G1556" s="353" t="n">
        <v>0</v>
      </c>
      <c r="H1556" s="142" t="s">
        <v>2369</v>
      </c>
      <c r="I1556" s="95" t="s">
        <v>420</v>
      </c>
      <c r="J1556" s="95" t="s">
        <v>420</v>
      </c>
      <c r="K1556" s="95" t="s">
        <v>420</v>
      </c>
    </row>
    <row r="1557" s="287" customFormat="true" ht="67.5" hidden="false" customHeight="true" outlineLevel="0" collapsed="false">
      <c r="A1557" s="90" t="n">
        <f aca="false">A1556+1</f>
        <v>1553</v>
      </c>
      <c r="B1557" s="184" t="s">
        <v>7206</v>
      </c>
      <c r="C1557" s="142" t="s">
        <v>7171</v>
      </c>
      <c r="D1557" s="234" t="s">
        <v>7207</v>
      </c>
      <c r="E1557" s="142" t="s">
        <v>6975</v>
      </c>
      <c r="F1557" s="248" t="n">
        <v>846400</v>
      </c>
      <c r="G1557" s="248" t="n">
        <v>47022.26</v>
      </c>
      <c r="H1557" s="142" t="s">
        <v>2369</v>
      </c>
      <c r="I1557" s="95" t="s">
        <v>420</v>
      </c>
      <c r="J1557" s="95" t="s">
        <v>420</v>
      </c>
      <c r="K1557" s="95" t="s">
        <v>420</v>
      </c>
    </row>
    <row r="1558" s="287" customFormat="true" ht="52.5" hidden="false" customHeight="true" outlineLevel="0" collapsed="false">
      <c r="A1558" s="90" t="n">
        <f aca="false">A1557+1</f>
        <v>1554</v>
      </c>
      <c r="B1558" s="184" t="s">
        <v>7208</v>
      </c>
      <c r="C1558" s="142" t="s">
        <v>7209</v>
      </c>
      <c r="D1558" s="234" t="s">
        <v>7210</v>
      </c>
      <c r="E1558" s="142" t="s">
        <v>6975</v>
      </c>
      <c r="F1558" s="248" t="n">
        <v>9886666.67</v>
      </c>
      <c r="G1558" s="353" t="n">
        <v>5884920.7</v>
      </c>
      <c r="H1558" s="142" t="s">
        <v>2369</v>
      </c>
      <c r="I1558" s="95" t="s">
        <v>420</v>
      </c>
      <c r="J1558" s="95" t="s">
        <v>420</v>
      </c>
      <c r="K1558" s="95" t="s">
        <v>420</v>
      </c>
    </row>
    <row r="1559" s="287" customFormat="true" ht="45" hidden="false" customHeight="true" outlineLevel="0" collapsed="false">
      <c r="A1559" s="90" t="n">
        <f aca="false">A1558+1</f>
        <v>1555</v>
      </c>
      <c r="B1559" s="184" t="s">
        <v>7211</v>
      </c>
      <c r="C1559" s="142" t="s">
        <v>7212</v>
      </c>
      <c r="D1559" s="234" t="s">
        <v>7213</v>
      </c>
      <c r="E1559" s="142" t="s">
        <v>6975</v>
      </c>
      <c r="F1559" s="248" t="n">
        <v>1452032.67</v>
      </c>
      <c r="G1559" s="248" t="n">
        <v>864305.23</v>
      </c>
      <c r="H1559" s="142" t="s">
        <v>2369</v>
      </c>
      <c r="I1559" s="95" t="s">
        <v>420</v>
      </c>
      <c r="J1559" s="95" t="s">
        <v>420</v>
      </c>
      <c r="K1559" s="95" t="s">
        <v>420</v>
      </c>
    </row>
    <row r="1560" s="287" customFormat="true" ht="90" hidden="false" customHeight="true" outlineLevel="0" collapsed="false">
      <c r="A1560" s="90" t="n">
        <f aca="false">A1559+1</f>
        <v>1556</v>
      </c>
      <c r="B1560" s="184" t="s">
        <v>7214</v>
      </c>
      <c r="C1560" s="142" t="s">
        <v>7215</v>
      </c>
      <c r="D1560" s="234" t="s">
        <v>7216</v>
      </c>
      <c r="E1560" s="142" t="s">
        <v>6975</v>
      </c>
      <c r="F1560" s="248" t="n">
        <v>2507687.72</v>
      </c>
      <c r="G1560" s="353" t="n">
        <v>1492671.16</v>
      </c>
      <c r="H1560" s="142" t="s">
        <v>2369</v>
      </c>
      <c r="I1560" s="95" t="s">
        <v>420</v>
      </c>
      <c r="J1560" s="95" t="s">
        <v>420</v>
      </c>
      <c r="K1560" s="95" t="s">
        <v>420</v>
      </c>
    </row>
    <row r="1561" s="287" customFormat="true" ht="53.25" hidden="false" customHeight="true" outlineLevel="0" collapsed="false">
      <c r="A1561" s="90" t="n">
        <f aca="false">A1560+1</f>
        <v>1557</v>
      </c>
      <c r="B1561" s="184" t="s">
        <v>7217</v>
      </c>
      <c r="C1561" s="142" t="s">
        <v>7218</v>
      </c>
      <c r="D1561" s="234" t="s">
        <v>7219</v>
      </c>
      <c r="E1561" s="142" t="s">
        <v>6975</v>
      </c>
      <c r="F1561" s="248" t="n">
        <v>90330</v>
      </c>
      <c r="G1561" s="248" t="n">
        <v>0</v>
      </c>
      <c r="H1561" s="142" t="s">
        <v>2369</v>
      </c>
      <c r="I1561" s="95" t="s">
        <v>420</v>
      </c>
      <c r="J1561" s="95" t="s">
        <v>420</v>
      </c>
      <c r="K1561" s="95" t="s">
        <v>420</v>
      </c>
    </row>
    <row r="1562" s="287" customFormat="true" ht="64.5" hidden="false" customHeight="true" outlineLevel="0" collapsed="false">
      <c r="A1562" s="90" t="n">
        <f aca="false">A1561+1</f>
        <v>1558</v>
      </c>
      <c r="B1562" s="184" t="s">
        <v>7220</v>
      </c>
      <c r="C1562" s="142" t="s">
        <v>7171</v>
      </c>
      <c r="D1562" s="234" t="s">
        <v>7221</v>
      </c>
      <c r="E1562" s="142" t="s">
        <v>6975</v>
      </c>
      <c r="F1562" s="248" t="n">
        <v>842168</v>
      </c>
      <c r="G1562" s="353" t="n">
        <v>70180.52</v>
      </c>
      <c r="H1562" s="142" t="s">
        <v>2369</v>
      </c>
      <c r="I1562" s="95" t="s">
        <v>420</v>
      </c>
      <c r="J1562" s="95" t="s">
        <v>420</v>
      </c>
      <c r="K1562" s="95" t="s">
        <v>420</v>
      </c>
    </row>
    <row r="1563" s="287" customFormat="true" ht="60" hidden="false" customHeight="true" outlineLevel="0" collapsed="false">
      <c r="A1563" s="90" t="n">
        <f aca="false">A1562+1</f>
        <v>1559</v>
      </c>
      <c r="B1563" s="184" t="s">
        <v>7222</v>
      </c>
      <c r="C1563" s="142" t="s">
        <v>7171</v>
      </c>
      <c r="D1563" s="234" t="s">
        <v>7223</v>
      </c>
      <c r="E1563" s="142" t="s">
        <v>6975</v>
      </c>
      <c r="F1563" s="248" t="n">
        <v>842168</v>
      </c>
      <c r="G1563" s="248" t="n">
        <v>70180.52</v>
      </c>
      <c r="H1563" s="142" t="s">
        <v>2369</v>
      </c>
      <c r="I1563" s="95" t="s">
        <v>420</v>
      </c>
      <c r="J1563" s="95" t="s">
        <v>420</v>
      </c>
      <c r="K1563" s="95" t="s">
        <v>420</v>
      </c>
    </row>
    <row r="1564" s="287" customFormat="true" ht="45" hidden="false" customHeight="true" outlineLevel="0" collapsed="false">
      <c r="A1564" s="90" t="n">
        <f aca="false">A1563+1</f>
        <v>1560</v>
      </c>
      <c r="B1564" s="184" t="s">
        <v>7224</v>
      </c>
      <c r="C1564" s="142" t="s">
        <v>7225</v>
      </c>
      <c r="D1564" s="234" t="s">
        <v>7226</v>
      </c>
      <c r="E1564" s="142" t="s">
        <v>6975</v>
      </c>
      <c r="F1564" s="248" t="n">
        <v>2863333.33</v>
      </c>
      <c r="G1564" s="353" t="n">
        <v>1336222.29</v>
      </c>
      <c r="H1564" s="142" t="s">
        <v>2369</v>
      </c>
      <c r="I1564" s="95" t="s">
        <v>420</v>
      </c>
      <c r="J1564" s="95" t="s">
        <v>420</v>
      </c>
      <c r="K1564" s="95" t="s">
        <v>420</v>
      </c>
    </row>
    <row r="1565" s="287" customFormat="true" ht="45" hidden="false" customHeight="true" outlineLevel="0" collapsed="false">
      <c r="A1565" s="90" t="n">
        <f aca="false">A1564+1</f>
        <v>1561</v>
      </c>
      <c r="B1565" s="184" t="s">
        <v>7227</v>
      </c>
      <c r="C1565" s="142" t="s">
        <v>7212</v>
      </c>
      <c r="D1565" s="234" t="s">
        <v>7228</v>
      </c>
      <c r="E1565" s="142" t="s">
        <v>6975</v>
      </c>
      <c r="F1565" s="248" t="n">
        <v>1452032.67</v>
      </c>
      <c r="G1565" s="248" t="n">
        <v>864305.23</v>
      </c>
      <c r="H1565" s="142" t="s">
        <v>2369</v>
      </c>
      <c r="I1565" s="95" t="s">
        <v>420</v>
      </c>
      <c r="J1565" s="95" t="s">
        <v>420</v>
      </c>
      <c r="K1565" s="95" t="s">
        <v>420</v>
      </c>
    </row>
    <row r="1566" s="287" customFormat="true" ht="45" hidden="false" customHeight="true" outlineLevel="0" collapsed="false">
      <c r="A1566" s="90" t="n">
        <f aca="false">A1565+1</f>
        <v>1562</v>
      </c>
      <c r="B1566" s="184" t="s">
        <v>7229</v>
      </c>
      <c r="C1566" s="142" t="s">
        <v>7230</v>
      </c>
      <c r="D1566" s="234" t="s">
        <v>7231</v>
      </c>
      <c r="E1566" s="142" t="s">
        <v>6975</v>
      </c>
      <c r="F1566" s="248" t="n">
        <v>2586666.67</v>
      </c>
      <c r="G1566" s="353" t="n">
        <v>1875333.19</v>
      </c>
      <c r="H1566" s="142" t="s">
        <v>2369</v>
      </c>
      <c r="I1566" s="95" t="s">
        <v>420</v>
      </c>
      <c r="J1566" s="95" t="s">
        <v>420</v>
      </c>
      <c r="K1566" s="95" t="s">
        <v>420</v>
      </c>
    </row>
    <row r="1567" s="287" customFormat="true" ht="45" hidden="false" customHeight="true" outlineLevel="0" collapsed="false">
      <c r="A1567" s="90" t="n">
        <f aca="false">A1566+1</f>
        <v>1563</v>
      </c>
      <c r="B1567" s="184" t="s">
        <v>7232</v>
      </c>
      <c r="C1567" s="142" t="s">
        <v>7233</v>
      </c>
      <c r="D1567" s="234" t="s">
        <v>7234</v>
      </c>
      <c r="E1567" s="142" t="s">
        <v>6975</v>
      </c>
      <c r="F1567" s="248" t="n">
        <v>20099907.3</v>
      </c>
      <c r="G1567" s="248" t="n">
        <v>14117792.05</v>
      </c>
      <c r="H1567" s="142" t="s">
        <v>2369</v>
      </c>
      <c r="I1567" s="95" t="s">
        <v>420</v>
      </c>
      <c r="J1567" s="95" t="s">
        <v>420</v>
      </c>
      <c r="K1567" s="95" t="s">
        <v>420</v>
      </c>
    </row>
    <row r="1568" s="287" customFormat="true" ht="45" hidden="false" customHeight="true" outlineLevel="0" collapsed="false">
      <c r="A1568" s="90" t="n">
        <f aca="false">A1567+1</f>
        <v>1564</v>
      </c>
      <c r="B1568" s="184" t="s">
        <v>7235</v>
      </c>
      <c r="C1568" s="142" t="s">
        <v>7236</v>
      </c>
      <c r="D1568" s="234" t="s">
        <v>7237</v>
      </c>
      <c r="E1568" s="142" t="s">
        <v>6975</v>
      </c>
      <c r="F1568" s="248" t="n">
        <v>3164800</v>
      </c>
      <c r="G1568" s="353" t="n">
        <v>1846133.25</v>
      </c>
      <c r="H1568" s="142" t="s">
        <v>2369</v>
      </c>
      <c r="I1568" s="95" t="s">
        <v>420</v>
      </c>
      <c r="J1568" s="95" t="s">
        <v>420</v>
      </c>
      <c r="K1568" s="95" t="s">
        <v>420</v>
      </c>
    </row>
    <row r="1569" s="287" customFormat="true" ht="45" hidden="false" customHeight="true" outlineLevel="0" collapsed="false">
      <c r="A1569" s="90" t="n">
        <f aca="false">A1568+1</f>
        <v>1565</v>
      </c>
      <c r="B1569" s="184" t="s">
        <v>7238</v>
      </c>
      <c r="C1569" s="142" t="s">
        <v>7239</v>
      </c>
      <c r="D1569" s="234" t="s">
        <v>7240</v>
      </c>
      <c r="E1569" s="142" t="s">
        <v>6975</v>
      </c>
      <c r="F1569" s="248" t="n">
        <v>312000</v>
      </c>
      <c r="G1569" s="248" t="n">
        <v>0</v>
      </c>
      <c r="H1569" s="142" t="s">
        <v>2369</v>
      </c>
      <c r="I1569" s="95" t="s">
        <v>420</v>
      </c>
      <c r="J1569" s="95" t="s">
        <v>420</v>
      </c>
      <c r="K1569" s="95" t="s">
        <v>420</v>
      </c>
    </row>
    <row r="1570" s="287" customFormat="true" ht="45" hidden="false" customHeight="true" outlineLevel="0" collapsed="false">
      <c r="A1570" s="90" t="n">
        <f aca="false">A1569+1</f>
        <v>1566</v>
      </c>
      <c r="B1570" s="184" t="s">
        <v>7241</v>
      </c>
      <c r="C1570" s="142" t="s">
        <v>7236</v>
      </c>
      <c r="D1570" s="234" t="s">
        <v>7242</v>
      </c>
      <c r="E1570" s="142" t="s">
        <v>6975</v>
      </c>
      <c r="F1570" s="248" t="n">
        <v>3164800</v>
      </c>
      <c r="G1570" s="353" t="n">
        <v>1846133.25</v>
      </c>
      <c r="H1570" s="142" t="s">
        <v>2369</v>
      </c>
      <c r="I1570" s="95" t="s">
        <v>420</v>
      </c>
      <c r="J1570" s="95" t="s">
        <v>420</v>
      </c>
      <c r="K1570" s="95" t="s">
        <v>420</v>
      </c>
    </row>
    <row r="1571" s="287" customFormat="true" ht="63.75" hidden="false" customHeight="true" outlineLevel="0" collapsed="false">
      <c r="A1571" s="90" t="n">
        <f aca="false">A1570+1</f>
        <v>1567</v>
      </c>
      <c r="B1571" s="184" t="s">
        <v>7243</v>
      </c>
      <c r="C1571" s="142" t="s">
        <v>7244</v>
      </c>
      <c r="D1571" s="234" t="s">
        <v>7245</v>
      </c>
      <c r="E1571" s="142" t="s">
        <v>6975</v>
      </c>
      <c r="F1571" s="248" t="n">
        <v>7060000</v>
      </c>
      <c r="G1571" s="248" t="n">
        <v>4353666.59</v>
      </c>
      <c r="H1571" s="142" t="s">
        <v>2369</v>
      </c>
      <c r="I1571" s="95" t="s">
        <v>420</v>
      </c>
      <c r="J1571" s="95" t="s">
        <v>420</v>
      </c>
      <c r="K1571" s="95" t="s">
        <v>420</v>
      </c>
    </row>
    <row r="1572" s="287" customFormat="true" ht="45" hidden="false" customHeight="true" outlineLevel="0" collapsed="false">
      <c r="A1572" s="90" t="n">
        <f aca="false">A1571+1</f>
        <v>1568</v>
      </c>
      <c r="B1572" s="184" t="s">
        <v>7246</v>
      </c>
      <c r="C1572" s="142" t="s">
        <v>7230</v>
      </c>
      <c r="D1572" s="234" t="s">
        <v>7247</v>
      </c>
      <c r="E1572" s="142" t="s">
        <v>6975</v>
      </c>
      <c r="F1572" s="248" t="n">
        <v>2776400</v>
      </c>
      <c r="G1572" s="353" t="n">
        <v>1619566.75</v>
      </c>
      <c r="H1572" s="142" t="s">
        <v>2369</v>
      </c>
      <c r="I1572" s="95" t="s">
        <v>420</v>
      </c>
      <c r="J1572" s="95" t="s">
        <v>420</v>
      </c>
      <c r="K1572" s="95" t="s">
        <v>420</v>
      </c>
    </row>
    <row r="1573" s="287" customFormat="true" ht="45" hidden="false" customHeight="true" outlineLevel="0" collapsed="false">
      <c r="A1573" s="90" t="n">
        <f aca="false">A1572+1</f>
        <v>1569</v>
      </c>
      <c r="B1573" s="184" t="s">
        <v>7248</v>
      </c>
      <c r="C1573" s="142" t="s">
        <v>7249</v>
      </c>
      <c r="D1573" s="234" t="s">
        <v>7250</v>
      </c>
      <c r="E1573" s="142" t="s">
        <v>6975</v>
      </c>
      <c r="F1573" s="248" t="n">
        <v>8955000</v>
      </c>
      <c r="G1573" s="248" t="n">
        <v>8606750</v>
      </c>
      <c r="H1573" s="142" t="s">
        <v>2369</v>
      </c>
      <c r="I1573" s="95" t="s">
        <v>420</v>
      </c>
      <c r="J1573" s="95" t="s">
        <v>420</v>
      </c>
      <c r="K1573" s="95" t="s">
        <v>420</v>
      </c>
    </row>
    <row r="1574" s="287" customFormat="true" ht="15" hidden="false" customHeight="false" outlineLevel="0" collapsed="false">
      <c r="A1574" s="354"/>
      <c r="B1574" s="355"/>
      <c r="C1574" s="355"/>
      <c r="D1574" s="354"/>
      <c r="E1574" s="356"/>
      <c r="F1574" s="357"/>
      <c r="G1574" s="357"/>
      <c r="H1574" s="354"/>
      <c r="I1574" s="354"/>
      <c r="J1574" s="354"/>
      <c r="K1574" s="354"/>
    </row>
    <row r="1575" customFormat="false" ht="15.75" hidden="false" customHeight="false" outlineLevel="0" collapsed="false">
      <c r="A1575" s="288"/>
      <c r="B1575" s="358"/>
      <c r="C1575" s="358"/>
      <c r="D1575" s="288"/>
      <c r="E1575" s="359"/>
      <c r="F1575" s="360"/>
      <c r="G1575" s="360"/>
      <c r="H1575" s="288"/>
      <c r="I1575" s="288"/>
      <c r="J1575" s="288"/>
      <c r="K1575" s="288"/>
    </row>
    <row r="1576" customFormat="false" ht="15.75" hidden="false" customHeight="false" outlineLevel="0" collapsed="false">
      <c r="A1576" s="288"/>
      <c r="B1576" s="358"/>
      <c r="C1576" s="358"/>
      <c r="D1576" s="288"/>
      <c r="E1576" s="359"/>
      <c r="F1576" s="360"/>
      <c r="G1576" s="360"/>
      <c r="H1576" s="288"/>
      <c r="I1576" s="288"/>
      <c r="J1576" s="288"/>
      <c r="K1576" s="288"/>
    </row>
    <row r="1577" customFormat="false" ht="15.75" hidden="false" customHeight="false" outlineLevel="0" collapsed="false">
      <c r="A1577" s="288"/>
      <c r="B1577" s="358"/>
      <c r="C1577" s="358"/>
      <c r="D1577" s="288"/>
      <c r="E1577" s="359"/>
      <c r="F1577" s="360"/>
      <c r="G1577" s="360"/>
      <c r="H1577" s="288"/>
      <c r="I1577" s="288"/>
      <c r="J1577" s="288"/>
      <c r="K1577" s="288"/>
    </row>
    <row r="1578" customFormat="false" ht="15.75" hidden="false" customHeight="false" outlineLevel="0" collapsed="false">
      <c r="A1578" s="288"/>
      <c r="B1578" s="358"/>
      <c r="C1578" s="358"/>
      <c r="D1578" s="288"/>
      <c r="E1578" s="359"/>
      <c r="F1578" s="360"/>
      <c r="G1578" s="360"/>
      <c r="H1578" s="288"/>
      <c r="I1578" s="288"/>
      <c r="J1578" s="288"/>
      <c r="K1578" s="288"/>
    </row>
    <row r="1579" customFormat="false" ht="15.75" hidden="false" customHeight="false" outlineLevel="0" collapsed="false">
      <c r="A1579" s="288"/>
      <c r="B1579" s="358"/>
      <c r="C1579" s="358"/>
      <c r="D1579" s="288"/>
      <c r="E1579" s="359"/>
      <c r="F1579" s="360"/>
      <c r="G1579" s="360"/>
      <c r="H1579" s="288"/>
      <c r="I1579" s="288"/>
      <c r="J1579" s="288"/>
      <c r="K1579" s="288"/>
    </row>
    <row r="1580" customFormat="false" ht="15.75" hidden="false" customHeight="false" outlineLevel="0" collapsed="false">
      <c r="A1580" s="288"/>
      <c r="B1580" s="358"/>
      <c r="C1580" s="358"/>
      <c r="D1580" s="288"/>
      <c r="E1580" s="359"/>
      <c r="F1580" s="360"/>
      <c r="G1580" s="360"/>
      <c r="H1580" s="288"/>
      <c r="I1580" s="288"/>
      <c r="J1580" s="288"/>
      <c r="K1580" s="288"/>
    </row>
    <row r="1581" customFormat="false" ht="15.75" hidden="false" customHeight="false" outlineLevel="0" collapsed="false">
      <c r="A1581" s="288"/>
      <c r="B1581" s="358"/>
      <c r="C1581" s="358"/>
      <c r="D1581" s="288"/>
      <c r="E1581" s="359"/>
      <c r="F1581" s="360"/>
      <c r="G1581" s="360"/>
      <c r="H1581" s="288"/>
      <c r="I1581" s="288"/>
      <c r="J1581" s="288"/>
      <c r="K1581" s="288"/>
    </row>
    <row r="1582" customFormat="false" ht="15.75" hidden="false" customHeight="false" outlineLevel="0" collapsed="false">
      <c r="A1582" s="288"/>
      <c r="B1582" s="358"/>
      <c r="C1582" s="358"/>
      <c r="D1582" s="288"/>
      <c r="E1582" s="359"/>
      <c r="F1582" s="360"/>
      <c r="G1582" s="360"/>
      <c r="H1582" s="288"/>
      <c r="I1582" s="288"/>
      <c r="J1582" s="288"/>
      <c r="K1582" s="288"/>
    </row>
    <row r="1583" customFormat="false" ht="15.75" hidden="false" customHeight="false" outlineLevel="0" collapsed="false">
      <c r="A1583" s="288"/>
      <c r="B1583" s="358"/>
      <c r="C1583" s="358"/>
      <c r="D1583" s="288"/>
      <c r="E1583" s="359"/>
      <c r="F1583" s="360"/>
      <c r="G1583" s="360"/>
      <c r="H1583" s="288"/>
      <c r="I1583" s="288"/>
      <c r="J1583" s="288"/>
      <c r="K1583" s="288"/>
    </row>
    <row r="1584" customFormat="false" ht="15.75" hidden="false" customHeight="false" outlineLevel="0" collapsed="false">
      <c r="A1584" s="288"/>
      <c r="B1584" s="358"/>
      <c r="C1584" s="358"/>
      <c r="D1584" s="288"/>
      <c r="E1584" s="359"/>
      <c r="F1584" s="360"/>
      <c r="G1584" s="360"/>
      <c r="H1584" s="288"/>
      <c r="I1584" s="288"/>
      <c r="J1584" s="288"/>
      <c r="K1584" s="288"/>
    </row>
    <row r="1585" customFormat="false" ht="15.75" hidden="false" customHeight="false" outlineLevel="0" collapsed="false">
      <c r="A1585" s="288"/>
      <c r="B1585" s="358"/>
      <c r="C1585" s="358"/>
      <c r="D1585" s="288"/>
      <c r="E1585" s="359"/>
      <c r="F1585" s="360"/>
      <c r="G1585" s="360"/>
      <c r="H1585" s="288"/>
      <c r="I1585" s="288"/>
      <c r="J1585" s="288"/>
      <c r="K1585" s="288"/>
    </row>
    <row r="1586" customFormat="false" ht="15.75" hidden="false" customHeight="false" outlineLevel="0" collapsed="false">
      <c r="A1586" s="288"/>
      <c r="B1586" s="358"/>
      <c r="C1586" s="358"/>
      <c r="D1586" s="288"/>
      <c r="E1586" s="359"/>
      <c r="F1586" s="360"/>
      <c r="G1586" s="360"/>
      <c r="H1586" s="288"/>
      <c r="I1586" s="288"/>
      <c r="J1586" s="288"/>
      <c r="K1586" s="288"/>
    </row>
    <row r="1587" customFormat="false" ht="15.75" hidden="false" customHeight="false" outlineLevel="0" collapsed="false">
      <c r="A1587" s="288"/>
      <c r="B1587" s="358"/>
      <c r="C1587" s="358"/>
      <c r="D1587" s="288"/>
      <c r="E1587" s="359"/>
      <c r="F1587" s="360"/>
      <c r="G1587" s="360"/>
      <c r="H1587" s="288"/>
      <c r="I1587" s="288"/>
      <c r="J1587" s="288"/>
      <c r="K1587" s="288"/>
    </row>
    <row r="1588" customFormat="false" ht="15.75" hidden="false" customHeight="false" outlineLevel="0" collapsed="false">
      <c r="A1588" s="288"/>
      <c r="B1588" s="358"/>
      <c r="C1588" s="358"/>
      <c r="D1588" s="288"/>
      <c r="E1588" s="359"/>
      <c r="F1588" s="360"/>
      <c r="G1588" s="360"/>
      <c r="H1588" s="288"/>
      <c r="I1588" s="288"/>
      <c r="J1588" s="288"/>
      <c r="K1588" s="288"/>
    </row>
    <row r="1589" customFormat="false" ht="15.75" hidden="false" customHeight="false" outlineLevel="0" collapsed="false">
      <c r="A1589" s="288"/>
      <c r="B1589" s="358"/>
      <c r="C1589" s="358"/>
      <c r="D1589" s="288"/>
      <c r="E1589" s="359"/>
      <c r="F1589" s="360"/>
      <c r="G1589" s="360"/>
      <c r="H1589" s="288"/>
      <c r="I1589" s="288"/>
      <c r="J1589" s="288"/>
      <c r="K1589" s="288"/>
    </row>
    <row r="1590" customFormat="false" ht="15.75" hidden="false" customHeight="false" outlineLevel="0" collapsed="false">
      <c r="A1590" s="288"/>
      <c r="B1590" s="358"/>
      <c r="C1590" s="358"/>
      <c r="D1590" s="288"/>
      <c r="E1590" s="359"/>
      <c r="F1590" s="360"/>
      <c r="G1590" s="360"/>
      <c r="H1590" s="288"/>
      <c r="I1590" s="288"/>
      <c r="J1590" s="288"/>
      <c r="K1590" s="288"/>
    </row>
    <row r="1591" customFormat="false" ht="15.75" hidden="false" customHeight="false" outlineLevel="0" collapsed="false">
      <c r="A1591" s="288"/>
      <c r="B1591" s="358"/>
      <c r="C1591" s="358"/>
      <c r="D1591" s="288"/>
      <c r="E1591" s="359"/>
      <c r="F1591" s="360"/>
      <c r="G1591" s="360"/>
      <c r="H1591" s="288"/>
      <c r="I1591" s="288"/>
      <c r="J1591" s="288"/>
      <c r="K1591" s="288"/>
    </row>
    <row r="1592" customFormat="false" ht="15.75" hidden="false" customHeight="false" outlineLevel="0" collapsed="false">
      <c r="A1592" s="288"/>
      <c r="B1592" s="358"/>
      <c r="C1592" s="358"/>
      <c r="D1592" s="288"/>
      <c r="E1592" s="359"/>
      <c r="F1592" s="360"/>
      <c r="G1592" s="360"/>
      <c r="H1592" s="288"/>
      <c r="I1592" s="288"/>
      <c r="J1592" s="288"/>
      <c r="K1592" s="288"/>
    </row>
    <row r="1593" customFormat="false" ht="15.75" hidden="false" customHeight="false" outlineLevel="0" collapsed="false">
      <c r="A1593" s="288"/>
      <c r="B1593" s="358"/>
      <c r="C1593" s="358"/>
      <c r="D1593" s="288"/>
      <c r="E1593" s="359"/>
      <c r="F1593" s="360"/>
      <c r="G1593" s="360"/>
      <c r="H1593" s="288"/>
      <c r="I1593" s="288"/>
      <c r="J1593" s="288"/>
      <c r="K1593" s="288"/>
    </row>
    <row r="1594" customFormat="false" ht="15.75" hidden="false" customHeight="false" outlineLevel="0" collapsed="false">
      <c r="A1594" s="288"/>
      <c r="B1594" s="358"/>
      <c r="C1594" s="358"/>
      <c r="D1594" s="288"/>
      <c r="E1594" s="359"/>
      <c r="F1594" s="360"/>
      <c r="G1594" s="360"/>
      <c r="H1594" s="288"/>
      <c r="I1594" s="288"/>
      <c r="J1594" s="288"/>
      <c r="K1594" s="288"/>
    </row>
    <row r="1595" customFormat="false" ht="15.75" hidden="false" customHeight="false" outlineLevel="0" collapsed="false">
      <c r="A1595" s="288"/>
      <c r="B1595" s="358"/>
      <c r="C1595" s="358"/>
      <c r="D1595" s="288"/>
      <c r="E1595" s="359"/>
      <c r="F1595" s="360"/>
      <c r="G1595" s="360"/>
      <c r="H1595" s="288"/>
      <c r="I1595" s="288"/>
      <c r="J1595" s="288"/>
      <c r="K1595" s="288"/>
    </row>
    <row r="1596" customFormat="false" ht="15.75" hidden="false" customHeight="false" outlineLevel="0" collapsed="false">
      <c r="A1596" s="288"/>
      <c r="B1596" s="358"/>
      <c r="C1596" s="358"/>
      <c r="D1596" s="288"/>
      <c r="E1596" s="359"/>
      <c r="F1596" s="360"/>
      <c r="G1596" s="360"/>
      <c r="H1596" s="288"/>
      <c r="I1596" s="288"/>
      <c r="J1596" s="288"/>
      <c r="K1596" s="288"/>
    </row>
    <row r="1597" customFormat="false" ht="15.75" hidden="false" customHeight="false" outlineLevel="0" collapsed="false">
      <c r="A1597" s="288"/>
      <c r="B1597" s="358"/>
      <c r="C1597" s="358"/>
      <c r="D1597" s="288"/>
      <c r="E1597" s="359"/>
      <c r="F1597" s="360"/>
      <c r="G1597" s="360"/>
      <c r="H1597" s="288"/>
      <c r="I1597" s="288"/>
      <c r="J1597" s="288"/>
      <c r="K1597" s="288"/>
    </row>
    <row r="1598" customFormat="false" ht="15.75" hidden="false" customHeight="false" outlineLevel="0" collapsed="false">
      <c r="A1598" s="288"/>
      <c r="B1598" s="358"/>
      <c r="C1598" s="358"/>
      <c r="D1598" s="288"/>
      <c r="E1598" s="359"/>
      <c r="F1598" s="360"/>
      <c r="G1598" s="360"/>
      <c r="H1598" s="288"/>
      <c r="I1598" s="288"/>
      <c r="J1598" s="288"/>
      <c r="K1598" s="288"/>
    </row>
    <row r="1599" customFormat="false" ht="15.75" hidden="false" customHeight="false" outlineLevel="0" collapsed="false">
      <c r="A1599" s="288"/>
      <c r="B1599" s="358"/>
      <c r="C1599" s="358"/>
      <c r="D1599" s="288"/>
      <c r="E1599" s="359"/>
      <c r="F1599" s="360"/>
      <c r="G1599" s="360"/>
      <c r="H1599" s="288"/>
      <c r="I1599" s="288"/>
      <c r="J1599" s="288"/>
      <c r="K1599" s="288"/>
    </row>
    <row r="1600" customFormat="false" ht="15.75" hidden="false" customHeight="false" outlineLevel="0" collapsed="false">
      <c r="A1600" s="288"/>
      <c r="B1600" s="358"/>
      <c r="C1600" s="358"/>
      <c r="D1600" s="288"/>
      <c r="E1600" s="359"/>
      <c r="F1600" s="360"/>
      <c r="G1600" s="360"/>
      <c r="H1600" s="288"/>
      <c r="I1600" s="288"/>
      <c r="J1600" s="288"/>
      <c r="K1600" s="288"/>
    </row>
    <row r="1601" customFormat="false" ht="15.75" hidden="false" customHeight="false" outlineLevel="0" collapsed="false">
      <c r="A1601" s="288"/>
      <c r="B1601" s="358"/>
      <c r="C1601" s="358"/>
      <c r="D1601" s="288"/>
      <c r="E1601" s="359"/>
      <c r="F1601" s="360"/>
      <c r="G1601" s="360"/>
      <c r="H1601" s="288"/>
      <c r="I1601" s="288"/>
      <c r="J1601" s="288"/>
      <c r="K1601" s="288"/>
    </row>
    <row r="1602" customFormat="false" ht="15.75" hidden="false" customHeight="false" outlineLevel="0" collapsed="false">
      <c r="A1602" s="288"/>
      <c r="B1602" s="358"/>
      <c r="C1602" s="358"/>
      <c r="D1602" s="288"/>
      <c r="E1602" s="359"/>
      <c r="F1602" s="360"/>
      <c r="G1602" s="360"/>
      <c r="H1602" s="288"/>
      <c r="I1602" s="288"/>
      <c r="J1602" s="288"/>
      <c r="K1602" s="288"/>
    </row>
    <row r="1603" customFormat="false" ht="15.75" hidden="false" customHeight="false" outlineLevel="0" collapsed="false">
      <c r="A1603" s="288"/>
      <c r="B1603" s="358"/>
      <c r="C1603" s="358"/>
      <c r="D1603" s="288"/>
      <c r="E1603" s="359"/>
      <c r="F1603" s="360"/>
      <c r="G1603" s="360"/>
      <c r="H1603" s="288"/>
      <c r="I1603" s="288"/>
      <c r="J1603" s="288"/>
      <c r="K1603" s="288"/>
    </row>
    <row r="1604" customFormat="false" ht="15.75" hidden="false" customHeight="false" outlineLevel="0" collapsed="false">
      <c r="A1604" s="288"/>
      <c r="B1604" s="358"/>
      <c r="C1604" s="358"/>
      <c r="D1604" s="288"/>
      <c r="E1604" s="359"/>
      <c r="F1604" s="360"/>
      <c r="G1604" s="360"/>
      <c r="H1604" s="288"/>
      <c r="I1604" s="288"/>
      <c r="J1604" s="288"/>
      <c r="K1604" s="288"/>
    </row>
    <row r="1605" customFormat="false" ht="15.75" hidden="false" customHeight="false" outlineLevel="0" collapsed="false">
      <c r="A1605" s="288"/>
      <c r="B1605" s="358"/>
      <c r="C1605" s="358"/>
      <c r="D1605" s="288"/>
      <c r="E1605" s="359"/>
      <c r="F1605" s="360"/>
      <c r="G1605" s="360"/>
      <c r="H1605" s="288"/>
      <c r="I1605" s="288"/>
      <c r="J1605" s="288"/>
      <c r="K1605" s="288"/>
    </row>
    <row r="1606" customFormat="false" ht="15.75" hidden="false" customHeight="false" outlineLevel="0" collapsed="false">
      <c r="A1606" s="288"/>
      <c r="B1606" s="358"/>
      <c r="C1606" s="358"/>
      <c r="D1606" s="288"/>
      <c r="E1606" s="359"/>
      <c r="F1606" s="360"/>
      <c r="G1606" s="360"/>
      <c r="H1606" s="288"/>
      <c r="I1606" s="288"/>
      <c r="J1606" s="288"/>
      <c r="K1606" s="288"/>
    </row>
    <row r="1607" customFormat="false" ht="15.75" hidden="false" customHeight="false" outlineLevel="0" collapsed="false">
      <c r="A1607" s="288"/>
      <c r="B1607" s="358"/>
      <c r="C1607" s="358"/>
      <c r="D1607" s="288"/>
      <c r="E1607" s="359"/>
      <c r="F1607" s="360"/>
      <c r="G1607" s="360"/>
      <c r="H1607" s="288"/>
      <c r="I1607" s="288"/>
      <c r="J1607" s="288"/>
      <c r="K1607" s="288"/>
    </row>
    <row r="1608" customFormat="false" ht="15.75" hidden="false" customHeight="false" outlineLevel="0" collapsed="false">
      <c r="A1608" s="288"/>
      <c r="B1608" s="358"/>
      <c r="C1608" s="358"/>
      <c r="D1608" s="288"/>
      <c r="E1608" s="359"/>
      <c r="F1608" s="360"/>
      <c r="G1608" s="360"/>
      <c r="H1608" s="288"/>
      <c r="I1608" s="288"/>
      <c r="J1608" s="288"/>
      <c r="K1608" s="288"/>
    </row>
    <row r="1609" customFormat="false" ht="15.75" hidden="false" customHeight="false" outlineLevel="0" collapsed="false">
      <c r="A1609" s="288"/>
      <c r="B1609" s="358"/>
      <c r="C1609" s="358"/>
      <c r="D1609" s="288"/>
      <c r="E1609" s="359"/>
      <c r="F1609" s="360"/>
      <c r="G1609" s="360"/>
      <c r="H1609" s="288"/>
      <c r="I1609" s="288"/>
      <c r="J1609" s="288"/>
      <c r="K1609" s="288"/>
    </row>
    <row r="1610" customFormat="false" ht="15.75" hidden="false" customHeight="false" outlineLevel="0" collapsed="false">
      <c r="A1610" s="288"/>
      <c r="B1610" s="358"/>
      <c r="C1610" s="358"/>
      <c r="D1610" s="288"/>
      <c r="E1610" s="359"/>
      <c r="F1610" s="360"/>
      <c r="G1610" s="360"/>
      <c r="H1610" s="288"/>
      <c r="I1610" s="288"/>
      <c r="J1610" s="288"/>
      <c r="K1610" s="288"/>
    </row>
    <row r="1611" customFormat="false" ht="15.75" hidden="false" customHeight="false" outlineLevel="0" collapsed="false">
      <c r="A1611" s="288"/>
      <c r="B1611" s="358"/>
      <c r="C1611" s="358"/>
      <c r="D1611" s="288"/>
      <c r="E1611" s="359"/>
      <c r="F1611" s="360"/>
      <c r="G1611" s="360"/>
      <c r="H1611" s="288"/>
      <c r="I1611" s="288"/>
      <c r="J1611" s="288"/>
      <c r="K1611" s="288"/>
    </row>
    <row r="1612" customFormat="false" ht="15.75" hidden="false" customHeight="false" outlineLevel="0" collapsed="false">
      <c r="A1612" s="288"/>
      <c r="B1612" s="358"/>
      <c r="C1612" s="358"/>
      <c r="D1612" s="288"/>
      <c r="E1612" s="359"/>
      <c r="F1612" s="360"/>
      <c r="G1612" s="360"/>
      <c r="H1612" s="288"/>
      <c r="I1612" s="288"/>
      <c r="J1612" s="288"/>
      <c r="K1612" s="288"/>
    </row>
    <row r="1613" customFormat="false" ht="15.75" hidden="false" customHeight="false" outlineLevel="0" collapsed="false">
      <c r="A1613" s="288"/>
      <c r="B1613" s="358"/>
      <c r="C1613" s="358"/>
      <c r="D1613" s="288"/>
      <c r="E1613" s="359"/>
      <c r="F1613" s="360"/>
      <c r="G1613" s="360"/>
      <c r="H1613" s="288"/>
      <c r="I1613" s="288"/>
      <c r="J1613" s="288"/>
      <c r="K1613" s="288"/>
    </row>
    <row r="1614" customFormat="false" ht="15.75" hidden="false" customHeight="false" outlineLevel="0" collapsed="false">
      <c r="A1614" s="288"/>
      <c r="B1614" s="358"/>
      <c r="C1614" s="358"/>
      <c r="D1614" s="288"/>
      <c r="E1614" s="359"/>
      <c r="F1614" s="360"/>
      <c r="G1614" s="360"/>
      <c r="H1614" s="288"/>
      <c r="I1614" s="288"/>
      <c r="J1614" s="288"/>
      <c r="K1614" s="288"/>
    </row>
    <row r="1615" customFormat="false" ht="15.75" hidden="false" customHeight="false" outlineLevel="0" collapsed="false">
      <c r="A1615" s="288"/>
      <c r="B1615" s="358"/>
      <c r="C1615" s="358"/>
      <c r="D1615" s="288"/>
      <c r="E1615" s="359"/>
      <c r="F1615" s="360"/>
      <c r="G1615" s="360"/>
      <c r="H1615" s="288"/>
      <c r="I1615" s="288"/>
      <c r="J1615" s="288"/>
      <c r="K1615" s="288"/>
    </row>
    <row r="1616" customFormat="false" ht="15.75" hidden="false" customHeight="false" outlineLevel="0" collapsed="false">
      <c r="A1616" s="288"/>
      <c r="B1616" s="358"/>
      <c r="C1616" s="358"/>
      <c r="D1616" s="288"/>
      <c r="E1616" s="359"/>
      <c r="F1616" s="360"/>
      <c r="G1616" s="360"/>
      <c r="H1616" s="288"/>
      <c r="I1616" s="288"/>
      <c r="J1616" s="288"/>
      <c r="K1616" s="288"/>
    </row>
    <row r="1617" customFormat="false" ht="15.75" hidden="false" customHeight="false" outlineLevel="0" collapsed="false">
      <c r="A1617" s="288"/>
      <c r="B1617" s="358"/>
      <c r="C1617" s="358"/>
      <c r="D1617" s="288"/>
      <c r="E1617" s="359"/>
      <c r="F1617" s="360"/>
      <c r="G1617" s="360"/>
      <c r="H1617" s="288"/>
      <c r="I1617" s="288"/>
      <c r="J1617" s="288"/>
      <c r="K1617" s="288"/>
    </row>
    <row r="1618" customFormat="false" ht="15.75" hidden="false" customHeight="false" outlineLevel="0" collapsed="false">
      <c r="A1618" s="288"/>
      <c r="B1618" s="358"/>
      <c r="C1618" s="358"/>
      <c r="D1618" s="288"/>
      <c r="E1618" s="359"/>
      <c r="F1618" s="360"/>
      <c r="G1618" s="360"/>
      <c r="H1618" s="288"/>
      <c r="I1618" s="288"/>
      <c r="J1618" s="288"/>
      <c r="K1618" s="288"/>
    </row>
    <row r="1619" customFormat="false" ht="15.75" hidden="false" customHeight="false" outlineLevel="0" collapsed="false">
      <c r="A1619" s="288"/>
      <c r="B1619" s="358"/>
      <c r="C1619" s="358"/>
      <c r="D1619" s="288"/>
      <c r="E1619" s="359"/>
      <c r="F1619" s="360"/>
      <c r="G1619" s="360"/>
      <c r="H1619" s="288"/>
      <c r="I1619" s="288"/>
      <c r="J1619" s="288"/>
      <c r="K1619" s="288"/>
    </row>
    <row r="1620" customFormat="false" ht="15.75" hidden="false" customHeight="false" outlineLevel="0" collapsed="false">
      <c r="A1620" s="288"/>
      <c r="B1620" s="358"/>
      <c r="C1620" s="358"/>
      <c r="D1620" s="288"/>
      <c r="E1620" s="359"/>
      <c r="F1620" s="360"/>
      <c r="G1620" s="360"/>
      <c r="H1620" s="288"/>
      <c r="I1620" s="288"/>
      <c r="J1620" s="288"/>
      <c r="K1620" s="288"/>
    </row>
    <row r="1621" customFormat="false" ht="15.75" hidden="false" customHeight="false" outlineLevel="0" collapsed="false">
      <c r="A1621" s="288"/>
      <c r="B1621" s="358"/>
      <c r="C1621" s="358"/>
      <c r="D1621" s="288"/>
      <c r="E1621" s="359"/>
      <c r="F1621" s="360"/>
      <c r="G1621" s="360"/>
      <c r="H1621" s="288"/>
      <c r="I1621" s="288"/>
      <c r="J1621" s="288"/>
      <c r="K1621" s="288"/>
    </row>
    <row r="1622" customFormat="false" ht="15.75" hidden="false" customHeight="false" outlineLevel="0" collapsed="false">
      <c r="A1622" s="288"/>
      <c r="B1622" s="358"/>
      <c r="C1622" s="358"/>
      <c r="D1622" s="288"/>
      <c r="E1622" s="359"/>
      <c r="F1622" s="360"/>
      <c r="G1622" s="360"/>
      <c r="H1622" s="288"/>
      <c r="I1622" s="288"/>
      <c r="J1622" s="288"/>
      <c r="K1622" s="288"/>
    </row>
    <row r="1623" customFormat="false" ht="15.75" hidden="false" customHeight="false" outlineLevel="0" collapsed="false">
      <c r="A1623" s="288"/>
      <c r="B1623" s="358"/>
      <c r="C1623" s="358"/>
      <c r="D1623" s="288"/>
      <c r="E1623" s="359"/>
      <c r="F1623" s="360"/>
      <c r="G1623" s="360"/>
      <c r="H1623" s="288"/>
      <c r="I1623" s="288"/>
      <c r="J1623" s="288"/>
      <c r="K1623" s="288"/>
    </row>
    <row r="1624" customFormat="false" ht="15.75" hidden="false" customHeight="false" outlineLevel="0" collapsed="false">
      <c r="A1624" s="288"/>
      <c r="B1624" s="358"/>
      <c r="C1624" s="358"/>
      <c r="D1624" s="288"/>
      <c r="E1624" s="359"/>
      <c r="F1624" s="360"/>
      <c r="G1624" s="360"/>
      <c r="H1624" s="288"/>
      <c r="I1624" s="288"/>
      <c r="J1624" s="288"/>
      <c r="K1624" s="288"/>
    </row>
    <row r="1625" customFormat="false" ht="15.75" hidden="false" customHeight="false" outlineLevel="0" collapsed="false">
      <c r="A1625" s="288"/>
      <c r="B1625" s="358"/>
      <c r="C1625" s="358"/>
      <c r="D1625" s="288"/>
      <c r="E1625" s="359"/>
      <c r="F1625" s="360"/>
      <c r="G1625" s="360"/>
      <c r="H1625" s="288"/>
      <c r="I1625" s="288"/>
      <c r="J1625" s="288"/>
      <c r="K1625" s="288"/>
    </row>
    <row r="1626" customFormat="false" ht="15.75" hidden="false" customHeight="false" outlineLevel="0" collapsed="false">
      <c r="A1626" s="288"/>
      <c r="B1626" s="358"/>
      <c r="C1626" s="358"/>
      <c r="D1626" s="288"/>
      <c r="E1626" s="359"/>
      <c r="F1626" s="360"/>
      <c r="G1626" s="360"/>
      <c r="H1626" s="288"/>
      <c r="I1626" s="288"/>
      <c r="J1626" s="288"/>
      <c r="K1626" s="288"/>
    </row>
    <row r="1627" customFormat="false" ht="15.75" hidden="false" customHeight="false" outlineLevel="0" collapsed="false">
      <c r="A1627" s="288"/>
      <c r="B1627" s="358"/>
      <c r="C1627" s="358"/>
      <c r="D1627" s="288"/>
      <c r="E1627" s="359"/>
      <c r="F1627" s="360"/>
      <c r="G1627" s="360"/>
      <c r="H1627" s="288"/>
      <c r="I1627" s="288"/>
      <c r="J1627" s="288"/>
      <c r="K1627" s="288"/>
    </row>
    <row r="1628" customFormat="false" ht="15.75" hidden="false" customHeight="false" outlineLevel="0" collapsed="false">
      <c r="A1628" s="288"/>
      <c r="B1628" s="358"/>
      <c r="C1628" s="358"/>
      <c r="D1628" s="288"/>
      <c r="E1628" s="359"/>
      <c r="F1628" s="360"/>
      <c r="G1628" s="360"/>
      <c r="H1628" s="288"/>
      <c r="I1628" s="288"/>
      <c r="J1628" s="288"/>
      <c r="K1628" s="288"/>
    </row>
    <row r="1629" customFormat="false" ht="15.75" hidden="false" customHeight="false" outlineLevel="0" collapsed="false">
      <c r="A1629" s="288"/>
      <c r="B1629" s="358"/>
      <c r="C1629" s="358"/>
      <c r="D1629" s="288"/>
      <c r="E1629" s="359"/>
      <c r="F1629" s="360"/>
      <c r="G1629" s="360"/>
      <c r="H1629" s="288"/>
      <c r="I1629" s="288"/>
      <c r="J1629" s="288"/>
      <c r="K1629" s="288"/>
    </row>
    <row r="1630" customFormat="false" ht="15.75" hidden="false" customHeight="false" outlineLevel="0" collapsed="false">
      <c r="A1630" s="288"/>
      <c r="B1630" s="358"/>
      <c r="C1630" s="358"/>
      <c r="D1630" s="288"/>
      <c r="E1630" s="359"/>
      <c r="F1630" s="360"/>
      <c r="G1630" s="360"/>
      <c r="H1630" s="288"/>
      <c r="I1630" s="288"/>
      <c r="J1630" s="288"/>
      <c r="K1630" s="288"/>
    </row>
    <row r="1631" customFormat="false" ht="15.75" hidden="false" customHeight="false" outlineLevel="0" collapsed="false">
      <c r="A1631" s="288"/>
      <c r="B1631" s="358"/>
      <c r="C1631" s="358"/>
      <c r="D1631" s="288"/>
      <c r="E1631" s="359"/>
      <c r="F1631" s="360"/>
      <c r="G1631" s="360"/>
      <c r="H1631" s="288"/>
      <c r="I1631" s="288"/>
      <c r="J1631" s="288"/>
      <c r="K1631" s="288"/>
    </row>
    <row r="1632" customFormat="false" ht="15.75" hidden="false" customHeight="false" outlineLevel="0" collapsed="false">
      <c r="A1632" s="288"/>
      <c r="B1632" s="358"/>
      <c r="C1632" s="358"/>
      <c r="D1632" s="288"/>
      <c r="E1632" s="359"/>
      <c r="F1632" s="360"/>
      <c r="G1632" s="360"/>
      <c r="H1632" s="288"/>
      <c r="I1632" s="288"/>
      <c r="J1632" s="288"/>
      <c r="K1632" s="288"/>
    </row>
    <row r="1633" customFormat="false" ht="15.75" hidden="false" customHeight="false" outlineLevel="0" collapsed="false">
      <c r="A1633" s="288"/>
      <c r="B1633" s="358"/>
      <c r="C1633" s="358"/>
      <c r="D1633" s="288"/>
      <c r="E1633" s="359"/>
      <c r="F1633" s="360"/>
      <c r="G1633" s="360"/>
      <c r="H1633" s="288"/>
      <c r="I1633" s="288"/>
      <c r="J1633" s="288"/>
      <c r="K1633" s="288"/>
    </row>
    <row r="1634" customFormat="false" ht="15.75" hidden="false" customHeight="false" outlineLevel="0" collapsed="false">
      <c r="A1634" s="288"/>
      <c r="B1634" s="358"/>
      <c r="C1634" s="358"/>
      <c r="D1634" s="288"/>
      <c r="E1634" s="359"/>
      <c r="F1634" s="360"/>
      <c r="G1634" s="360"/>
      <c r="H1634" s="288"/>
      <c r="I1634" s="288"/>
      <c r="J1634" s="288"/>
      <c r="K1634" s="288"/>
    </row>
    <row r="1635" customFormat="false" ht="15.75" hidden="false" customHeight="false" outlineLevel="0" collapsed="false">
      <c r="A1635" s="288"/>
      <c r="B1635" s="358"/>
      <c r="C1635" s="358"/>
      <c r="D1635" s="288"/>
      <c r="E1635" s="359"/>
      <c r="F1635" s="360"/>
      <c r="G1635" s="360"/>
      <c r="H1635" s="288"/>
      <c r="I1635" s="288"/>
      <c r="J1635" s="288"/>
      <c r="K1635" s="288"/>
    </row>
    <row r="1636" customFormat="false" ht="15.75" hidden="false" customHeight="false" outlineLevel="0" collapsed="false">
      <c r="A1636" s="288"/>
      <c r="B1636" s="358"/>
      <c r="C1636" s="358"/>
      <c r="D1636" s="288"/>
      <c r="E1636" s="359"/>
      <c r="F1636" s="360"/>
      <c r="G1636" s="360"/>
      <c r="H1636" s="288"/>
      <c r="I1636" s="288"/>
      <c r="J1636" s="288"/>
      <c r="K1636" s="288"/>
    </row>
    <row r="1637" customFormat="false" ht="15.75" hidden="false" customHeight="false" outlineLevel="0" collapsed="false">
      <c r="A1637" s="288"/>
      <c r="B1637" s="358"/>
      <c r="C1637" s="358"/>
      <c r="D1637" s="288"/>
      <c r="E1637" s="359"/>
      <c r="F1637" s="360"/>
      <c r="G1637" s="360"/>
      <c r="H1637" s="288"/>
      <c r="I1637" s="288"/>
      <c r="J1637" s="288"/>
      <c r="K1637" s="288"/>
    </row>
    <row r="1638" customFormat="false" ht="15.75" hidden="false" customHeight="false" outlineLevel="0" collapsed="false">
      <c r="A1638" s="288"/>
      <c r="B1638" s="358"/>
      <c r="C1638" s="358"/>
      <c r="D1638" s="288"/>
      <c r="E1638" s="359"/>
      <c r="F1638" s="360"/>
      <c r="G1638" s="360"/>
      <c r="H1638" s="288"/>
      <c r="I1638" s="288"/>
      <c r="J1638" s="288"/>
      <c r="K1638" s="288"/>
    </row>
    <row r="1639" customFormat="false" ht="15.75" hidden="false" customHeight="false" outlineLevel="0" collapsed="false">
      <c r="A1639" s="288"/>
      <c r="B1639" s="358"/>
      <c r="C1639" s="358"/>
      <c r="D1639" s="288"/>
      <c r="E1639" s="359"/>
      <c r="F1639" s="360"/>
      <c r="G1639" s="360"/>
      <c r="H1639" s="288"/>
      <c r="I1639" s="288"/>
      <c r="J1639" s="288"/>
      <c r="K1639" s="288"/>
    </row>
    <row r="1640" customFormat="false" ht="15.75" hidden="false" customHeight="false" outlineLevel="0" collapsed="false">
      <c r="A1640" s="288"/>
      <c r="B1640" s="358"/>
      <c r="C1640" s="358"/>
      <c r="D1640" s="288"/>
      <c r="E1640" s="359"/>
      <c r="F1640" s="360"/>
      <c r="G1640" s="360"/>
      <c r="H1640" s="288"/>
      <c r="I1640" s="288"/>
      <c r="J1640" s="288"/>
      <c r="K1640" s="288"/>
    </row>
    <row r="1641" customFormat="false" ht="15.75" hidden="false" customHeight="false" outlineLevel="0" collapsed="false">
      <c r="A1641" s="288"/>
      <c r="B1641" s="358"/>
      <c r="C1641" s="358"/>
      <c r="D1641" s="288"/>
      <c r="E1641" s="359"/>
      <c r="F1641" s="360"/>
      <c r="G1641" s="360"/>
      <c r="H1641" s="288"/>
      <c r="I1641" s="288"/>
      <c r="J1641" s="288"/>
      <c r="K1641" s="288"/>
    </row>
    <row r="1642" customFormat="false" ht="15.75" hidden="false" customHeight="false" outlineLevel="0" collapsed="false">
      <c r="A1642" s="288"/>
      <c r="B1642" s="358"/>
      <c r="C1642" s="358"/>
      <c r="D1642" s="288"/>
      <c r="E1642" s="359"/>
      <c r="F1642" s="360"/>
      <c r="G1642" s="360"/>
      <c r="H1642" s="288"/>
      <c r="I1642" s="288"/>
      <c r="J1642" s="288"/>
      <c r="K1642" s="288"/>
    </row>
    <row r="1643" customFormat="false" ht="15.75" hidden="false" customHeight="false" outlineLevel="0" collapsed="false">
      <c r="A1643" s="288"/>
      <c r="B1643" s="358"/>
      <c r="C1643" s="358"/>
      <c r="D1643" s="288"/>
      <c r="E1643" s="359"/>
      <c r="F1643" s="360"/>
      <c r="G1643" s="360"/>
      <c r="H1643" s="288"/>
      <c r="I1643" s="288"/>
      <c r="J1643" s="288"/>
      <c r="K1643" s="288"/>
    </row>
    <row r="1644" customFormat="false" ht="15.75" hidden="false" customHeight="false" outlineLevel="0" collapsed="false">
      <c r="A1644" s="288"/>
      <c r="B1644" s="358"/>
      <c r="C1644" s="358"/>
      <c r="D1644" s="288"/>
      <c r="E1644" s="359"/>
      <c r="F1644" s="360"/>
      <c r="G1644" s="360"/>
      <c r="H1644" s="288"/>
      <c r="I1644" s="288"/>
      <c r="J1644" s="288"/>
      <c r="K1644" s="288"/>
    </row>
    <row r="1645" customFormat="false" ht="15.75" hidden="false" customHeight="false" outlineLevel="0" collapsed="false">
      <c r="A1645" s="288"/>
      <c r="B1645" s="358"/>
      <c r="C1645" s="358"/>
      <c r="D1645" s="288"/>
      <c r="E1645" s="359"/>
      <c r="F1645" s="360"/>
      <c r="G1645" s="360"/>
      <c r="H1645" s="288"/>
      <c r="I1645" s="288"/>
      <c r="J1645" s="288"/>
      <c r="K1645" s="288"/>
    </row>
    <row r="1646" customFormat="false" ht="15.75" hidden="false" customHeight="false" outlineLevel="0" collapsed="false">
      <c r="A1646" s="288"/>
      <c r="B1646" s="358"/>
      <c r="C1646" s="358"/>
      <c r="D1646" s="288"/>
      <c r="E1646" s="359"/>
      <c r="F1646" s="360"/>
      <c r="G1646" s="360"/>
      <c r="H1646" s="288"/>
      <c r="I1646" s="288"/>
      <c r="J1646" s="288"/>
      <c r="K1646" s="288"/>
    </row>
    <row r="1647" customFormat="false" ht="15.75" hidden="false" customHeight="false" outlineLevel="0" collapsed="false">
      <c r="A1647" s="288"/>
      <c r="B1647" s="358"/>
      <c r="C1647" s="358"/>
      <c r="D1647" s="288"/>
      <c r="E1647" s="359"/>
      <c r="F1647" s="360"/>
      <c r="G1647" s="360"/>
      <c r="H1647" s="288"/>
      <c r="I1647" s="288"/>
      <c r="J1647" s="288"/>
      <c r="K1647" s="288"/>
    </row>
    <row r="1648" customFormat="false" ht="15.75" hidden="false" customHeight="false" outlineLevel="0" collapsed="false">
      <c r="A1648" s="288"/>
      <c r="B1648" s="358"/>
      <c r="C1648" s="358"/>
      <c r="D1648" s="288"/>
      <c r="E1648" s="359"/>
      <c r="F1648" s="360"/>
      <c r="G1648" s="360"/>
      <c r="H1648" s="288"/>
      <c r="I1648" s="288"/>
      <c r="J1648" s="288"/>
      <c r="K1648" s="288"/>
    </row>
    <row r="1649" customFormat="false" ht="15.75" hidden="false" customHeight="false" outlineLevel="0" collapsed="false">
      <c r="A1649" s="288"/>
      <c r="B1649" s="358"/>
      <c r="C1649" s="358"/>
      <c r="D1649" s="288"/>
      <c r="E1649" s="359"/>
      <c r="F1649" s="360"/>
      <c r="G1649" s="360"/>
      <c r="H1649" s="288"/>
      <c r="I1649" s="288"/>
      <c r="J1649" s="288"/>
      <c r="K1649" s="288"/>
    </row>
    <row r="1650" customFormat="false" ht="15.75" hidden="false" customHeight="false" outlineLevel="0" collapsed="false">
      <c r="A1650" s="288"/>
      <c r="B1650" s="358"/>
      <c r="C1650" s="358"/>
      <c r="D1650" s="288"/>
      <c r="E1650" s="359"/>
      <c r="F1650" s="360"/>
      <c r="G1650" s="360"/>
      <c r="H1650" s="288"/>
      <c r="I1650" s="288"/>
      <c r="J1650" s="288"/>
      <c r="K1650" s="288"/>
    </row>
    <row r="1651" customFormat="false" ht="15.75" hidden="false" customHeight="false" outlineLevel="0" collapsed="false">
      <c r="A1651" s="288"/>
      <c r="B1651" s="358"/>
      <c r="C1651" s="358"/>
      <c r="D1651" s="288"/>
      <c r="E1651" s="359"/>
      <c r="F1651" s="360"/>
      <c r="G1651" s="360"/>
      <c r="H1651" s="288"/>
      <c r="I1651" s="288"/>
      <c r="J1651" s="288"/>
      <c r="K1651" s="288"/>
    </row>
    <row r="1652" customFormat="false" ht="15.75" hidden="false" customHeight="false" outlineLevel="0" collapsed="false">
      <c r="A1652" s="288"/>
      <c r="B1652" s="358"/>
      <c r="C1652" s="358"/>
      <c r="D1652" s="288"/>
      <c r="E1652" s="359"/>
      <c r="F1652" s="360"/>
      <c r="G1652" s="360"/>
      <c r="H1652" s="288"/>
      <c r="I1652" s="288"/>
      <c r="J1652" s="288"/>
      <c r="K1652" s="288"/>
    </row>
    <row r="1653" customFormat="false" ht="15.75" hidden="false" customHeight="false" outlineLevel="0" collapsed="false">
      <c r="A1653" s="288"/>
      <c r="B1653" s="358"/>
      <c r="C1653" s="358"/>
      <c r="D1653" s="288"/>
      <c r="E1653" s="359"/>
      <c r="F1653" s="360"/>
      <c r="G1653" s="360"/>
      <c r="H1653" s="288"/>
      <c r="I1653" s="288"/>
      <c r="J1653" s="288"/>
      <c r="K1653" s="288"/>
    </row>
    <row r="1654" customFormat="false" ht="15.75" hidden="false" customHeight="false" outlineLevel="0" collapsed="false">
      <c r="A1654" s="288"/>
      <c r="B1654" s="358"/>
      <c r="C1654" s="358"/>
      <c r="D1654" s="288"/>
      <c r="E1654" s="359"/>
      <c r="F1654" s="360"/>
      <c r="G1654" s="360"/>
      <c r="H1654" s="288"/>
      <c r="I1654" s="288"/>
      <c r="J1654" s="288"/>
      <c r="K1654" s="288"/>
    </row>
    <row r="1655" customFormat="false" ht="15.75" hidden="false" customHeight="false" outlineLevel="0" collapsed="false">
      <c r="A1655" s="288"/>
      <c r="B1655" s="358"/>
      <c r="C1655" s="358"/>
      <c r="D1655" s="288"/>
      <c r="E1655" s="359"/>
      <c r="F1655" s="360"/>
      <c r="G1655" s="360"/>
      <c r="H1655" s="288"/>
      <c r="I1655" s="288"/>
      <c r="J1655" s="288"/>
      <c r="K1655" s="288"/>
    </row>
    <row r="1656" customFormat="false" ht="15.75" hidden="false" customHeight="false" outlineLevel="0" collapsed="false">
      <c r="A1656" s="288"/>
      <c r="B1656" s="358"/>
      <c r="C1656" s="358"/>
      <c r="D1656" s="288"/>
      <c r="E1656" s="359"/>
      <c r="F1656" s="360"/>
      <c r="G1656" s="360"/>
      <c r="H1656" s="288"/>
      <c r="I1656" s="288"/>
      <c r="J1656" s="288"/>
      <c r="K1656" s="288"/>
    </row>
    <row r="1657" customFormat="false" ht="15.75" hidden="false" customHeight="false" outlineLevel="0" collapsed="false">
      <c r="A1657" s="288"/>
      <c r="B1657" s="358"/>
      <c r="C1657" s="358"/>
      <c r="D1657" s="288"/>
      <c r="E1657" s="359"/>
      <c r="F1657" s="360"/>
      <c r="G1657" s="360"/>
      <c r="H1657" s="288"/>
      <c r="I1657" s="288"/>
      <c r="J1657" s="288"/>
      <c r="K1657" s="288"/>
    </row>
    <row r="1658" customFormat="false" ht="15.75" hidden="false" customHeight="false" outlineLevel="0" collapsed="false">
      <c r="A1658" s="288"/>
      <c r="B1658" s="358"/>
      <c r="C1658" s="358"/>
      <c r="D1658" s="288"/>
      <c r="E1658" s="359"/>
      <c r="F1658" s="360"/>
      <c r="G1658" s="360"/>
      <c r="H1658" s="288"/>
      <c r="I1658" s="288"/>
      <c r="J1658" s="288"/>
      <c r="K1658" s="288"/>
    </row>
    <row r="1659" customFormat="false" ht="15.75" hidden="false" customHeight="false" outlineLevel="0" collapsed="false">
      <c r="A1659" s="288"/>
      <c r="B1659" s="358"/>
      <c r="C1659" s="358"/>
      <c r="D1659" s="288"/>
      <c r="E1659" s="359"/>
      <c r="F1659" s="360"/>
      <c r="G1659" s="360"/>
      <c r="H1659" s="288"/>
      <c r="I1659" s="288"/>
      <c r="J1659" s="288"/>
      <c r="K1659" s="288"/>
    </row>
    <row r="1660" customFormat="false" ht="15.75" hidden="false" customHeight="false" outlineLevel="0" collapsed="false">
      <c r="A1660" s="288"/>
      <c r="B1660" s="358"/>
      <c r="C1660" s="358"/>
      <c r="D1660" s="288"/>
      <c r="E1660" s="359"/>
      <c r="F1660" s="360"/>
      <c r="G1660" s="360"/>
      <c r="H1660" s="288"/>
      <c r="I1660" s="288"/>
      <c r="J1660" s="288"/>
      <c r="K1660" s="288"/>
    </row>
    <row r="1661" customFormat="false" ht="15.75" hidden="false" customHeight="false" outlineLevel="0" collapsed="false">
      <c r="A1661" s="288"/>
      <c r="B1661" s="358"/>
      <c r="C1661" s="358"/>
      <c r="D1661" s="288"/>
      <c r="E1661" s="359"/>
      <c r="F1661" s="360"/>
      <c r="G1661" s="360"/>
      <c r="H1661" s="288"/>
      <c r="I1661" s="288"/>
      <c r="J1661" s="288"/>
      <c r="K1661" s="288"/>
    </row>
    <row r="1662" customFormat="false" ht="15.75" hidden="false" customHeight="false" outlineLevel="0" collapsed="false">
      <c r="A1662" s="288"/>
      <c r="B1662" s="358"/>
      <c r="C1662" s="358"/>
      <c r="D1662" s="288"/>
      <c r="E1662" s="359"/>
      <c r="F1662" s="360"/>
      <c r="G1662" s="360"/>
      <c r="H1662" s="288"/>
      <c r="I1662" s="288"/>
      <c r="J1662" s="288"/>
      <c r="K1662" s="288"/>
    </row>
    <row r="1663" customFormat="false" ht="15.75" hidden="false" customHeight="false" outlineLevel="0" collapsed="false">
      <c r="A1663" s="288"/>
      <c r="B1663" s="358"/>
      <c r="C1663" s="358"/>
      <c r="D1663" s="288"/>
      <c r="E1663" s="359"/>
      <c r="F1663" s="360"/>
      <c r="G1663" s="360"/>
      <c r="H1663" s="288"/>
      <c r="I1663" s="288"/>
      <c r="J1663" s="288"/>
      <c r="K1663" s="288"/>
    </row>
    <row r="1664" customFormat="false" ht="15.75" hidden="false" customHeight="false" outlineLevel="0" collapsed="false">
      <c r="A1664" s="288"/>
      <c r="B1664" s="358"/>
      <c r="C1664" s="358"/>
      <c r="D1664" s="288"/>
      <c r="E1664" s="359"/>
      <c r="F1664" s="360"/>
      <c r="G1664" s="360"/>
      <c r="H1664" s="288"/>
      <c r="I1664" s="288"/>
      <c r="J1664" s="288"/>
      <c r="K1664" s="288"/>
    </row>
    <row r="1665" customFormat="false" ht="15.75" hidden="false" customHeight="false" outlineLevel="0" collapsed="false">
      <c r="A1665" s="288"/>
      <c r="B1665" s="358"/>
      <c r="C1665" s="358"/>
      <c r="D1665" s="288"/>
      <c r="E1665" s="359"/>
      <c r="F1665" s="360"/>
      <c r="G1665" s="360"/>
      <c r="H1665" s="288"/>
      <c r="I1665" s="288"/>
      <c r="J1665" s="288"/>
      <c r="K1665" s="288"/>
    </row>
    <row r="1666" customFormat="false" ht="15.75" hidden="false" customHeight="false" outlineLevel="0" collapsed="false">
      <c r="A1666" s="288"/>
      <c r="B1666" s="358"/>
      <c r="C1666" s="358"/>
      <c r="D1666" s="288"/>
      <c r="E1666" s="359"/>
      <c r="F1666" s="360"/>
      <c r="G1666" s="360"/>
      <c r="H1666" s="288"/>
      <c r="I1666" s="288"/>
      <c r="J1666" s="288"/>
      <c r="K1666" s="288"/>
    </row>
    <row r="1667" customFormat="false" ht="15.75" hidden="false" customHeight="false" outlineLevel="0" collapsed="false">
      <c r="A1667" s="288"/>
      <c r="B1667" s="358"/>
      <c r="C1667" s="358"/>
      <c r="D1667" s="288"/>
      <c r="E1667" s="359"/>
      <c r="F1667" s="360"/>
      <c r="G1667" s="360"/>
      <c r="H1667" s="288"/>
      <c r="I1667" s="288"/>
      <c r="J1667" s="288"/>
      <c r="K1667" s="288"/>
    </row>
    <row r="1668" customFormat="false" ht="15.75" hidden="false" customHeight="false" outlineLevel="0" collapsed="false">
      <c r="A1668" s="288"/>
      <c r="B1668" s="358"/>
      <c r="C1668" s="358"/>
      <c r="D1668" s="288"/>
      <c r="E1668" s="359"/>
      <c r="F1668" s="360"/>
      <c r="G1668" s="360"/>
      <c r="H1668" s="288"/>
      <c r="I1668" s="288"/>
      <c r="J1668" s="288"/>
      <c r="K1668" s="288"/>
    </row>
    <row r="1669" customFormat="false" ht="15.75" hidden="false" customHeight="false" outlineLevel="0" collapsed="false">
      <c r="A1669" s="288"/>
      <c r="B1669" s="358"/>
      <c r="C1669" s="358"/>
      <c r="D1669" s="288"/>
      <c r="E1669" s="359"/>
      <c r="F1669" s="360"/>
      <c r="G1669" s="360"/>
      <c r="H1669" s="288"/>
      <c r="I1669" s="288"/>
      <c r="J1669" s="288"/>
      <c r="K1669" s="288"/>
    </row>
    <row r="1670" customFormat="false" ht="15.75" hidden="false" customHeight="false" outlineLevel="0" collapsed="false">
      <c r="A1670" s="288"/>
      <c r="B1670" s="358"/>
      <c r="C1670" s="358"/>
      <c r="D1670" s="288"/>
      <c r="E1670" s="359"/>
      <c r="F1670" s="360"/>
      <c r="G1670" s="360"/>
      <c r="H1670" s="288"/>
      <c r="I1670" s="288"/>
      <c r="J1670" s="288"/>
      <c r="K1670" s="288"/>
    </row>
    <row r="1671" customFormat="false" ht="15.75" hidden="false" customHeight="false" outlineLevel="0" collapsed="false">
      <c r="A1671" s="288"/>
      <c r="B1671" s="358"/>
      <c r="C1671" s="358"/>
      <c r="D1671" s="288"/>
      <c r="E1671" s="359"/>
      <c r="F1671" s="360"/>
      <c r="G1671" s="360"/>
      <c r="H1671" s="288"/>
      <c r="I1671" s="288"/>
      <c r="J1671" s="288"/>
      <c r="K1671" s="288"/>
    </row>
    <row r="1672" customFormat="false" ht="15.75" hidden="false" customHeight="false" outlineLevel="0" collapsed="false">
      <c r="A1672" s="288"/>
      <c r="B1672" s="358"/>
      <c r="C1672" s="358"/>
      <c r="D1672" s="288"/>
      <c r="E1672" s="359"/>
      <c r="F1672" s="360"/>
      <c r="G1672" s="360"/>
      <c r="H1672" s="288"/>
      <c r="I1672" s="288"/>
      <c r="J1672" s="288"/>
      <c r="K1672" s="288"/>
    </row>
    <row r="1673" customFormat="false" ht="15.75" hidden="false" customHeight="false" outlineLevel="0" collapsed="false">
      <c r="A1673" s="288"/>
      <c r="B1673" s="358"/>
      <c r="C1673" s="358"/>
      <c r="D1673" s="288"/>
      <c r="E1673" s="359"/>
      <c r="F1673" s="360"/>
      <c r="G1673" s="360"/>
      <c r="H1673" s="288"/>
      <c r="I1673" s="288"/>
      <c r="J1673" s="288"/>
      <c r="K1673" s="288"/>
    </row>
    <row r="1674" customFormat="false" ht="15.75" hidden="false" customHeight="false" outlineLevel="0" collapsed="false">
      <c r="A1674" s="288"/>
      <c r="B1674" s="358"/>
      <c r="C1674" s="358"/>
      <c r="D1674" s="288"/>
      <c r="E1674" s="359"/>
      <c r="F1674" s="360"/>
      <c r="G1674" s="360"/>
      <c r="H1674" s="288"/>
      <c r="I1674" s="288"/>
      <c r="J1674" s="288"/>
      <c r="K1674" s="288"/>
    </row>
    <row r="1675" customFormat="false" ht="15.75" hidden="false" customHeight="false" outlineLevel="0" collapsed="false">
      <c r="A1675" s="288"/>
      <c r="B1675" s="358"/>
      <c r="C1675" s="358"/>
      <c r="D1675" s="288"/>
      <c r="E1675" s="359"/>
      <c r="F1675" s="360"/>
      <c r="G1675" s="360"/>
      <c r="H1675" s="288"/>
      <c r="I1675" s="288"/>
      <c r="J1675" s="288"/>
      <c r="K1675" s="288"/>
    </row>
    <row r="1676" customFormat="false" ht="15.75" hidden="false" customHeight="false" outlineLevel="0" collapsed="false">
      <c r="A1676" s="288"/>
      <c r="B1676" s="358"/>
      <c r="C1676" s="358"/>
      <c r="D1676" s="288"/>
      <c r="E1676" s="359"/>
      <c r="F1676" s="360"/>
      <c r="G1676" s="360"/>
      <c r="H1676" s="288"/>
      <c r="I1676" s="288"/>
      <c r="J1676" s="288"/>
      <c r="K1676" s="288"/>
    </row>
    <row r="1677" customFormat="false" ht="15.75" hidden="false" customHeight="false" outlineLevel="0" collapsed="false">
      <c r="A1677" s="288"/>
      <c r="B1677" s="358"/>
      <c r="C1677" s="358"/>
      <c r="D1677" s="288"/>
      <c r="E1677" s="359"/>
      <c r="F1677" s="360"/>
      <c r="G1677" s="360"/>
      <c r="H1677" s="288"/>
      <c r="I1677" s="288"/>
      <c r="J1677" s="288"/>
      <c r="K1677" s="288"/>
    </row>
    <row r="1678" customFormat="false" ht="15.75" hidden="false" customHeight="false" outlineLevel="0" collapsed="false">
      <c r="A1678" s="288"/>
      <c r="B1678" s="358"/>
      <c r="C1678" s="358"/>
      <c r="D1678" s="288"/>
      <c r="E1678" s="359"/>
      <c r="F1678" s="360"/>
      <c r="G1678" s="360"/>
      <c r="H1678" s="288"/>
      <c r="I1678" s="288"/>
      <c r="J1678" s="288"/>
      <c r="K1678" s="288"/>
    </row>
    <row r="1679" customFormat="false" ht="15.75" hidden="false" customHeight="false" outlineLevel="0" collapsed="false">
      <c r="A1679" s="288"/>
      <c r="B1679" s="358"/>
      <c r="C1679" s="358"/>
      <c r="D1679" s="288"/>
      <c r="E1679" s="359"/>
      <c r="F1679" s="360"/>
      <c r="G1679" s="360"/>
      <c r="H1679" s="288"/>
      <c r="I1679" s="288"/>
      <c r="J1679" s="288"/>
      <c r="K1679" s="288"/>
    </row>
    <row r="1680" customFormat="false" ht="15.75" hidden="false" customHeight="false" outlineLevel="0" collapsed="false">
      <c r="A1680" s="288"/>
      <c r="B1680" s="358"/>
      <c r="C1680" s="358"/>
      <c r="D1680" s="288"/>
      <c r="E1680" s="359"/>
      <c r="F1680" s="360"/>
      <c r="G1680" s="360"/>
      <c r="H1680" s="288"/>
      <c r="I1680" s="288"/>
      <c r="J1680" s="288"/>
      <c r="K1680" s="288"/>
    </row>
    <row r="1681" customFormat="false" ht="15.75" hidden="false" customHeight="false" outlineLevel="0" collapsed="false">
      <c r="A1681" s="288"/>
      <c r="B1681" s="358"/>
      <c r="C1681" s="358"/>
      <c r="D1681" s="288"/>
      <c r="E1681" s="359"/>
      <c r="F1681" s="360"/>
      <c r="G1681" s="360"/>
      <c r="H1681" s="288"/>
      <c r="I1681" s="288"/>
      <c r="J1681" s="288"/>
      <c r="K1681" s="288"/>
    </row>
    <row r="1682" customFormat="false" ht="15.75" hidden="false" customHeight="false" outlineLevel="0" collapsed="false">
      <c r="A1682" s="288"/>
      <c r="B1682" s="358"/>
      <c r="C1682" s="358"/>
      <c r="D1682" s="288"/>
      <c r="E1682" s="359"/>
      <c r="F1682" s="360"/>
      <c r="G1682" s="360"/>
      <c r="H1682" s="288"/>
      <c r="I1682" s="288"/>
      <c r="J1682" s="288"/>
      <c r="K1682" s="288"/>
    </row>
    <row r="1683" customFormat="false" ht="15.75" hidden="false" customHeight="false" outlineLevel="0" collapsed="false">
      <c r="A1683" s="288"/>
      <c r="B1683" s="358"/>
      <c r="C1683" s="358"/>
      <c r="D1683" s="288"/>
      <c r="E1683" s="359"/>
      <c r="F1683" s="360"/>
      <c r="G1683" s="360"/>
      <c r="H1683" s="288"/>
      <c r="I1683" s="288"/>
      <c r="J1683" s="288"/>
      <c r="K1683" s="288"/>
    </row>
    <row r="1684" customFormat="false" ht="15.75" hidden="false" customHeight="false" outlineLevel="0" collapsed="false">
      <c r="A1684" s="288"/>
      <c r="B1684" s="358"/>
      <c r="C1684" s="358"/>
      <c r="D1684" s="288"/>
      <c r="E1684" s="359"/>
      <c r="F1684" s="360"/>
      <c r="G1684" s="360"/>
      <c r="H1684" s="288"/>
      <c r="I1684" s="288"/>
      <c r="J1684" s="288"/>
      <c r="K1684" s="288"/>
    </row>
    <row r="1685" customFormat="false" ht="15.75" hidden="false" customHeight="false" outlineLevel="0" collapsed="false">
      <c r="A1685" s="288"/>
      <c r="B1685" s="358"/>
      <c r="C1685" s="358"/>
      <c r="D1685" s="288"/>
      <c r="E1685" s="359"/>
      <c r="F1685" s="360"/>
      <c r="G1685" s="360"/>
      <c r="H1685" s="288"/>
      <c r="I1685" s="288"/>
      <c r="J1685" s="288"/>
      <c r="K1685" s="288"/>
    </row>
    <row r="1686" customFormat="false" ht="15.75" hidden="false" customHeight="false" outlineLevel="0" collapsed="false">
      <c r="A1686" s="288"/>
      <c r="B1686" s="358"/>
      <c r="C1686" s="358"/>
      <c r="D1686" s="288"/>
      <c r="E1686" s="359"/>
      <c r="F1686" s="360"/>
      <c r="G1686" s="360"/>
      <c r="H1686" s="288"/>
      <c r="I1686" s="288"/>
      <c r="J1686" s="288"/>
      <c r="K1686" s="288"/>
    </row>
    <row r="1687" customFormat="false" ht="15.75" hidden="false" customHeight="false" outlineLevel="0" collapsed="false">
      <c r="A1687" s="288"/>
      <c r="B1687" s="358"/>
      <c r="C1687" s="358"/>
      <c r="D1687" s="288"/>
      <c r="E1687" s="359"/>
      <c r="F1687" s="360"/>
      <c r="G1687" s="360"/>
      <c r="H1687" s="288"/>
      <c r="I1687" s="288"/>
      <c r="J1687" s="288"/>
      <c r="K1687" s="288"/>
    </row>
    <row r="1688" customFormat="false" ht="15.75" hidden="false" customHeight="false" outlineLevel="0" collapsed="false">
      <c r="A1688" s="288"/>
      <c r="B1688" s="358"/>
      <c r="C1688" s="358"/>
      <c r="D1688" s="288"/>
      <c r="E1688" s="359"/>
      <c r="F1688" s="360"/>
      <c r="G1688" s="360"/>
      <c r="H1688" s="288"/>
      <c r="I1688" s="288"/>
      <c r="J1688" s="288"/>
      <c r="K1688" s="288"/>
    </row>
    <row r="1689" customFormat="false" ht="15.75" hidden="false" customHeight="false" outlineLevel="0" collapsed="false">
      <c r="A1689" s="288"/>
      <c r="B1689" s="358"/>
      <c r="C1689" s="358"/>
      <c r="D1689" s="288"/>
      <c r="E1689" s="359"/>
      <c r="F1689" s="360"/>
      <c r="G1689" s="360"/>
      <c r="H1689" s="288"/>
      <c r="I1689" s="288"/>
      <c r="J1689" s="288"/>
      <c r="K1689" s="288"/>
    </row>
    <row r="1690" customFormat="false" ht="15.75" hidden="false" customHeight="false" outlineLevel="0" collapsed="false">
      <c r="A1690" s="288"/>
      <c r="B1690" s="358"/>
      <c r="C1690" s="358"/>
      <c r="D1690" s="288"/>
      <c r="E1690" s="359"/>
      <c r="F1690" s="360"/>
      <c r="G1690" s="360"/>
      <c r="H1690" s="288"/>
      <c r="I1690" s="288"/>
      <c r="J1690" s="288"/>
      <c r="K1690" s="288"/>
    </row>
    <row r="1691" customFormat="false" ht="15.75" hidden="false" customHeight="false" outlineLevel="0" collapsed="false">
      <c r="A1691" s="288"/>
      <c r="B1691" s="358"/>
      <c r="C1691" s="358"/>
      <c r="D1691" s="288"/>
      <c r="E1691" s="359"/>
      <c r="F1691" s="360"/>
      <c r="G1691" s="360"/>
      <c r="H1691" s="288"/>
      <c r="I1691" s="288"/>
      <c r="J1691" s="288"/>
      <c r="K1691" s="288"/>
    </row>
    <row r="1692" customFormat="false" ht="15.75" hidden="false" customHeight="false" outlineLevel="0" collapsed="false">
      <c r="A1692" s="288"/>
      <c r="B1692" s="358"/>
      <c r="C1692" s="358"/>
      <c r="D1692" s="288"/>
      <c r="E1692" s="359"/>
      <c r="F1692" s="360"/>
      <c r="G1692" s="360"/>
      <c r="H1692" s="288"/>
      <c r="I1692" s="288"/>
      <c r="J1692" s="288"/>
      <c r="K1692" s="288"/>
    </row>
    <row r="1693" customFormat="false" ht="15.75" hidden="false" customHeight="false" outlineLevel="0" collapsed="false">
      <c r="A1693" s="288"/>
      <c r="B1693" s="358"/>
      <c r="C1693" s="358"/>
      <c r="D1693" s="288"/>
      <c r="E1693" s="359"/>
      <c r="F1693" s="360"/>
      <c r="G1693" s="360"/>
      <c r="H1693" s="288"/>
      <c r="I1693" s="288"/>
      <c r="J1693" s="288"/>
      <c r="K1693" s="288"/>
    </row>
    <row r="1694" customFormat="false" ht="15.75" hidden="false" customHeight="false" outlineLevel="0" collapsed="false">
      <c r="A1694" s="288"/>
      <c r="B1694" s="358"/>
      <c r="C1694" s="358"/>
      <c r="D1694" s="288"/>
      <c r="E1694" s="359"/>
      <c r="F1694" s="360"/>
      <c r="G1694" s="360"/>
      <c r="H1694" s="288"/>
      <c r="I1694" s="288"/>
      <c r="J1694" s="288"/>
      <c r="K1694" s="288"/>
    </row>
    <row r="1695" customFormat="false" ht="15.75" hidden="false" customHeight="false" outlineLevel="0" collapsed="false">
      <c r="A1695" s="288"/>
      <c r="B1695" s="358"/>
      <c r="C1695" s="358"/>
      <c r="D1695" s="288"/>
      <c r="E1695" s="359"/>
      <c r="F1695" s="360"/>
      <c r="G1695" s="360"/>
      <c r="H1695" s="288"/>
      <c r="I1695" s="288"/>
      <c r="J1695" s="288"/>
      <c r="K1695" s="288"/>
    </row>
    <row r="1696" customFormat="false" ht="15.75" hidden="false" customHeight="false" outlineLevel="0" collapsed="false">
      <c r="A1696" s="288"/>
      <c r="B1696" s="358"/>
      <c r="C1696" s="358"/>
      <c r="D1696" s="288"/>
      <c r="E1696" s="359"/>
      <c r="F1696" s="360"/>
      <c r="G1696" s="360"/>
      <c r="H1696" s="288"/>
      <c r="I1696" s="288"/>
      <c r="J1696" s="288"/>
      <c r="K1696" s="288"/>
    </row>
    <row r="1697" customFormat="false" ht="15.75" hidden="false" customHeight="false" outlineLevel="0" collapsed="false">
      <c r="A1697" s="288"/>
      <c r="B1697" s="358"/>
      <c r="C1697" s="358"/>
      <c r="D1697" s="288"/>
      <c r="E1697" s="359"/>
      <c r="F1697" s="360"/>
      <c r="G1697" s="360"/>
      <c r="H1697" s="288"/>
      <c r="I1697" s="288"/>
      <c r="J1697" s="288"/>
      <c r="K1697" s="288"/>
    </row>
    <row r="1698" customFormat="false" ht="15.75" hidden="false" customHeight="false" outlineLevel="0" collapsed="false">
      <c r="A1698" s="288"/>
      <c r="B1698" s="358"/>
      <c r="C1698" s="358"/>
      <c r="D1698" s="288"/>
      <c r="E1698" s="359"/>
      <c r="F1698" s="360"/>
      <c r="G1698" s="360"/>
      <c r="H1698" s="288"/>
      <c r="I1698" s="288"/>
      <c r="J1698" s="288"/>
      <c r="K1698" s="288"/>
    </row>
    <row r="1699" customFormat="false" ht="15.75" hidden="false" customHeight="false" outlineLevel="0" collapsed="false">
      <c r="A1699" s="288"/>
      <c r="B1699" s="358"/>
      <c r="C1699" s="358"/>
      <c r="D1699" s="288"/>
      <c r="E1699" s="359"/>
      <c r="F1699" s="360"/>
      <c r="G1699" s="360"/>
      <c r="H1699" s="288"/>
      <c r="I1699" s="288"/>
      <c r="J1699" s="288"/>
      <c r="K1699" s="288"/>
    </row>
    <row r="1700" customFormat="false" ht="15.75" hidden="false" customHeight="false" outlineLevel="0" collapsed="false">
      <c r="A1700" s="288"/>
      <c r="B1700" s="358"/>
      <c r="C1700" s="358"/>
      <c r="D1700" s="288"/>
      <c r="E1700" s="359"/>
      <c r="F1700" s="360"/>
      <c r="G1700" s="360"/>
      <c r="H1700" s="288"/>
      <c r="I1700" s="288"/>
      <c r="J1700" s="288"/>
      <c r="K1700" s="288"/>
    </row>
    <row r="1701" customFormat="false" ht="15.75" hidden="false" customHeight="false" outlineLevel="0" collapsed="false">
      <c r="A1701" s="288"/>
      <c r="B1701" s="358"/>
      <c r="C1701" s="358"/>
      <c r="D1701" s="288"/>
      <c r="E1701" s="359"/>
      <c r="F1701" s="360"/>
      <c r="G1701" s="360"/>
      <c r="H1701" s="288"/>
      <c r="I1701" s="288"/>
      <c r="J1701" s="288"/>
      <c r="K1701" s="288"/>
    </row>
    <row r="1702" customFormat="false" ht="15.75" hidden="false" customHeight="false" outlineLevel="0" collapsed="false">
      <c r="A1702" s="288"/>
      <c r="B1702" s="358"/>
      <c r="C1702" s="358"/>
      <c r="D1702" s="288"/>
      <c r="E1702" s="359"/>
      <c r="F1702" s="360"/>
      <c r="G1702" s="360"/>
      <c r="H1702" s="288"/>
      <c r="I1702" s="288"/>
      <c r="J1702" s="288"/>
      <c r="K1702" s="288"/>
    </row>
    <row r="1703" customFormat="false" ht="15.75" hidden="false" customHeight="false" outlineLevel="0" collapsed="false">
      <c r="A1703" s="288"/>
      <c r="B1703" s="358"/>
      <c r="C1703" s="358"/>
      <c r="D1703" s="288"/>
      <c r="E1703" s="359"/>
      <c r="F1703" s="360"/>
      <c r="G1703" s="360"/>
      <c r="H1703" s="288"/>
      <c r="I1703" s="288"/>
      <c r="J1703" s="288"/>
      <c r="K1703" s="288"/>
    </row>
    <row r="1704" customFormat="false" ht="15.75" hidden="false" customHeight="false" outlineLevel="0" collapsed="false">
      <c r="A1704" s="288"/>
      <c r="B1704" s="358"/>
      <c r="C1704" s="358"/>
      <c r="D1704" s="288"/>
      <c r="E1704" s="359"/>
      <c r="F1704" s="360"/>
      <c r="G1704" s="360"/>
      <c r="H1704" s="288"/>
      <c r="I1704" s="288"/>
      <c r="J1704" s="288"/>
      <c r="K1704" s="288"/>
    </row>
    <row r="1705" customFormat="false" ht="15.75" hidden="false" customHeight="false" outlineLevel="0" collapsed="false">
      <c r="A1705" s="288"/>
      <c r="B1705" s="358"/>
      <c r="C1705" s="358"/>
      <c r="D1705" s="288"/>
      <c r="E1705" s="359"/>
      <c r="F1705" s="360"/>
      <c r="G1705" s="360"/>
      <c r="H1705" s="288"/>
      <c r="I1705" s="288"/>
      <c r="J1705" s="288"/>
      <c r="K1705" s="288"/>
    </row>
    <row r="1706" customFormat="false" ht="15.75" hidden="false" customHeight="false" outlineLevel="0" collapsed="false">
      <c r="A1706" s="288"/>
      <c r="B1706" s="358"/>
      <c r="C1706" s="358"/>
      <c r="D1706" s="288"/>
      <c r="E1706" s="359"/>
      <c r="F1706" s="360"/>
      <c r="G1706" s="360"/>
      <c r="H1706" s="288"/>
      <c r="I1706" s="288"/>
      <c r="J1706" s="288"/>
      <c r="K1706" s="288"/>
    </row>
    <row r="1707" customFormat="false" ht="15.75" hidden="false" customHeight="false" outlineLevel="0" collapsed="false">
      <c r="A1707" s="288"/>
      <c r="B1707" s="358"/>
      <c r="C1707" s="358"/>
      <c r="D1707" s="288"/>
      <c r="E1707" s="359"/>
      <c r="F1707" s="360"/>
      <c r="G1707" s="360"/>
      <c r="H1707" s="288"/>
      <c r="I1707" s="288"/>
      <c r="J1707" s="288"/>
      <c r="K1707" s="288"/>
    </row>
    <row r="1708" customFormat="false" ht="15.75" hidden="false" customHeight="false" outlineLevel="0" collapsed="false">
      <c r="A1708" s="288"/>
      <c r="B1708" s="358"/>
      <c r="C1708" s="358"/>
      <c r="D1708" s="288"/>
      <c r="E1708" s="359"/>
      <c r="F1708" s="360"/>
      <c r="G1708" s="360"/>
      <c r="H1708" s="288"/>
      <c r="I1708" s="288"/>
      <c r="J1708" s="288"/>
      <c r="K1708" s="288"/>
    </row>
    <row r="1709" customFormat="false" ht="15.75" hidden="false" customHeight="false" outlineLevel="0" collapsed="false">
      <c r="A1709" s="288"/>
      <c r="B1709" s="358"/>
      <c r="C1709" s="358"/>
      <c r="D1709" s="288"/>
      <c r="E1709" s="359"/>
      <c r="F1709" s="360"/>
      <c r="G1709" s="360"/>
      <c r="H1709" s="288"/>
      <c r="I1709" s="288"/>
      <c r="J1709" s="288"/>
      <c r="K1709" s="288"/>
    </row>
    <row r="1710" customFormat="false" ht="15.75" hidden="false" customHeight="false" outlineLevel="0" collapsed="false">
      <c r="A1710" s="288"/>
      <c r="B1710" s="358"/>
      <c r="C1710" s="358"/>
      <c r="D1710" s="288"/>
      <c r="E1710" s="359"/>
      <c r="F1710" s="360"/>
      <c r="G1710" s="360"/>
      <c r="H1710" s="288"/>
      <c r="I1710" s="288"/>
      <c r="J1710" s="288"/>
      <c r="K1710" s="288"/>
    </row>
    <row r="1711" customFormat="false" ht="15.75" hidden="false" customHeight="false" outlineLevel="0" collapsed="false">
      <c r="A1711" s="288"/>
      <c r="B1711" s="358"/>
      <c r="C1711" s="358"/>
      <c r="D1711" s="288"/>
      <c r="E1711" s="359"/>
      <c r="F1711" s="360"/>
      <c r="G1711" s="360"/>
      <c r="H1711" s="288"/>
      <c r="I1711" s="288"/>
      <c r="J1711" s="288"/>
      <c r="K1711" s="288"/>
    </row>
    <row r="1712" customFormat="false" ht="15.75" hidden="false" customHeight="false" outlineLevel="0" collapsed="false">
      <c r="A1712" s="288"/>
      <c r="B1712" s="358"/>
      <c r="C1712" s="358"/>
      <c r="D1712" s="288"/>
      <c r="E1712" s="359"/>
      <c r="F1712" s="360"/>
      <c r="G1712" s="360"/>
      <c r="H1712" s="288"/>
      <c r="I1712" s="288"/>
      <c r="J1712" s="288"/>
      <c r="K1712" s="288"/>
    </row>
    <row r="1713" customFormat="false" ht="15.75" hidden="false" customHeight="false" outlineLevel="0" collapsed="false">
      <c r="A1713" s="288"/>
      <c r="B1713" s="358"/>
      <c r="C1713" s="358"/>
      <c r="D1713" s="288"/>
      <c r="E1713" s="359"/>
      <c r="F1713" s="360"/>
      <c r="G1713" s="360"/>
      <c r="H1713" s="288"/>
      <c r="I1713" s="288"/>
      <c r="J1713" s="288"/>
      <c r="K1713" s="288"/>
    </row>
    <row r="1714" customFormat="false" ht="15.75" hidden="false" customHeight="false" outlineLevel="0" collapsed="false">
      <c r="A1714" s="288"/>
      <c r="B1714" s="358"/>
      <c r="C1714" s="358"/>
      <c r="D1714" s="288"/>
      <c r="E1714" s="359"/>
      <c r="F1714" s="360"/>
      <c r="G1714" s="360"/>
      <c r="H1714" s="288"/>
      <c r="I1714" s="288"/>
      <c r="J1714" s="288"/>
      <c r="K1714" s="288"/>
    </row>
    <row r="1715" customFormat="false" ht="15.75" hidden="false" customHeight="false" outlineLevel="0" collapsed="false">
      <c r="A1715" s="288"/>
      <c r="B1715" s="358"/>
      <c r="C1715" s="358"/>
      <c r="D1715" s="288"/>
      <c r="E1715" s="359"/>
      <c r="F1715" s="360"/>
      <c r="G1715" s="360"/>
      <c r="H1715" s="288"/>
      <c r="I1715" s="288"/>
      <c r="J1715" s="288"/>
      <c r="K1715" s="288"/>
    </row>
    <row r="1716" customFormat="false" ht="15.75" hidden="false" customHeight="false" outlineLevel="0" collapsed="false">
      <c r="A1716" s="288"/>
      <c r="B1716" s="358"/>
      <c r="C1716" s="358"/>
      <c r="D1716" s="288"/>
      <c r="E1716" s="359"/>
      <c r="F1716" s="360"/>
      <c r="G1716" s="360"/>
      <c r="H1716" s="288"/>
      <c r="I1716" s="288"/>
      <c r="J1716" s="288"/>
      <c r="K1716" s="288"/>
    </row>
    <row r="1717" customFormat="false" ht="15.75" hidden="false" customHeight="false" outlineLevel="0" collapsed="false">
      <c r="A1717" s="288"/>
      <c r="B1717" s="358"/>
      <c r="C1717" s="358"/>
      <c r="D1717" s="288"/>
      <c r="E1717" s="359"/>
      <c r="F1717" s="360"/>
      <c r="G1717" s="360"/>
      <c r="H1717" s="288"/>
      <c r="I1717" s="288"/>
      <c r="J1717" s="288"/>
      <c r="K1717" s="288"/>
    </row>
    <row r="1718" customFormat="false" ht="15.75" hidden="false" customHeight="false" outlineLevel="0" collapsed="false">
      <c r="A1718" s="288"/>
      <c r="B1718" s="358"/>
      <c r="C1718" s="358"/>
      <c r="D1718" s="288"/>
      <c r="E1718" s="359"/>
      <c r="F1718" s="360"/>
      <c r="G1718" s="360"/>
      <c r="H1718" s="288"/>
      <c r="I1718" s="288"/>
      <c r="J1718" s="288"/>
      <c r="K1718" s="288"/>
    </row>
    <row r="1719" customFormat="false" ht="15.75" hidden="false" customHeight="false" outlineLevel="0" collapsed="false">
      <c r="A1719" s="288"/>
      <c r="B1719" s="358"/>
      <c r="C1719" s="358"/>
      <c r="D1719" s="288"/>
      <c r="E1719" s="359"/>
      <c r="F1719" s="360"/>
      <c r="G1719" s="360"/>
      <c r="H1719" s="288"/>
      <c r="I1719" s="288"/>
      <c r="J1719" s="288"/>
      <c r="K1719" s="288"/>
    </row>
    <row r="1720" customFormat="false" ht="15.75" hidden="false" customHeight="false" outlineLevel="0" collapsed="false">
      <c r="A1720" s="288"/>
      <c r="B1720" s="358"/>
      <c r="C1720" s="358"/>
      <c r="D1720" s="288"/>
      <c r="E1720" s="359"/>
      <c r="F1720" s="360"/>
      <c r="G1720" s="360"/>
      <c r="H1720" s="288"/>
      <c r="I1720" s="288"/>
      <c r="J1720" s="288"/>
      <c r="K1720" s="288"/>
    </row>
    <row r="1721" customFormat="false" ht="15.75" hidden="false" customHeight="false" outlineLevel="0" collapsed="false">
      <c r="A1721" s="288"/>
      <c r="B1721" s="358"/>
      <c r="C1721" s="358"/>
      <c r="D1721" s="288"/>
      <c r="E1721" s="359"/>
      <c r="F1721" s="360"/>
      <c r="G1721" s="360"/>
      <c r="H1721" s="288"/>
      <c r="I1721" s="288"/>
      <c r="J1721" s="288"/>
      <c r="K1721" s="288"/>
    </row>
    <row r="1722" customFormat="false" ht="15.75" hidden="false" customHeight="false" outlineLevel="0" collapsed="false">
      <c r="A1722" s="288"/>
      <c r="B1722" s="358"/>
      <c r="C1722" s="358"/>
      <c r="D1722" s="288"/>
      <c r="E1722" s="359"/>
      <c r="F1722" s="360"/>
      <c r="G1722" s="360"/>
      <c r="H1722" s="288"/>
      <c r="I1722" s="288"/>
      <c r="J1722" s="288"/>
      <c r="K1722" s="288"/>
    </row>
    <row r="1723" customFormat="false" ht="15.75" hidden="false" customHeight="false" outlineLevel="0" collapsed="false">
      <c r="A1723" s="288"/>
      <c r="B1723" s="358"/>
      <c r="C1723" s="358"/>
      <c r="D1723" s="288"/>
      <c r="E1723" s="359"/>
      <c r="F1723" s="360"/>
      <c r="G1723" s="360"/>
      <c r="H1723" s="288"/>
      <c r="I1723" s="288"/>
      <c r="J1723" s="288"/>
      <c r="K1723" s="288"/>
    </row>
    <row r="1724" customFormat="false" ht="15.75" hidden="false" customHeight="false" outlineLevel="0" collapsed="false">
      <c r="A1724" s="288"/>
      <c r="B1724" s="358"/>
      <c r="C1724" s="358"/>
      <c r="D1724" s="288"/>
      <c r="E1724" s="359"/>
      <c r="F1724" s="360"/>
      <c r="G1724" s="360"/>
      <c r="H1724" s="288"/>
      <c r="I1724" s="288"/>
      <c r="J1724" s="288"/>
      <c r="K1724" s="288"/>
    </row>
    <row r="1725" customFormat="false" ht="15.75" hidden="false" customHeight="false" outlineLevel="0" collapsed="false">
      <c r="A1725" s="288"/>
      <c r="B1725" s="358"/>
      <c r="C1725" s="358"/>
      <c r="D1725" s="288"/>
      <c r="E1725" s="359"/>
      <c r="F1725" s="360"/>
      <c r="G1725" s="360"/>
      <c r="H1725" s="288"/>
      <c r="I1725" s="288"/>
      <c r="J1725" s="288"/>
      <c r="K1725" s="288"/>
    </row>
    <row r="1726" customFormat="false" ht="15.75" hidden="false" customHeight="false" outlineLevel="0" collapsed="false">
      <c r="A1726" s="288"/>
      <c r="B1726" s="358"/>
      <c r="C1726" s="358"/>
      <c r="D1726" s="288"/>
      <c r="E1726" s="359"/>
      <c r="F1726" s="360"/>
      <c r="G1726" s="360"/>
      <c r="H1726" s="288"/>
      <c r="I1726" s="288"/>
      <c r="J1726" s="288"/>
      <c r="K1726" s="288"/>
    </row>
    <row r="1727" customFormat="false" ht="15.75" hidden="false" customHeight="false" outlineLevel="0" collapsed="false">
      <c r="A1727" s="288"/>
      <c r="B1727" s="358"/>
      <c r="C1727" s="358"/>
      <c r="D1727" s="288"/>
      <c r="E1727" s="359"/>
      <c r="F1727" s="360"/>
      <c r="G1727" s="360"/>
      <c r="H1727" s="288"/>
      <c r="I1727" s="288"/>
      <c r="J1727" s="288"/>
      <c r="K1727" s="288"/>
    </row>
    <row r="1728" customFormat="false" ht="15.75" hidden="false" customHeight="false" outlineLevel="0" collapsed="false">
      <c r="A1728" s="288"/>
      <c r="B1728" s="358"/>
      <c r="C1728" s="358"/>
      <c r="D1728" s="288"/>
      <c r="E1728" s="359"/>
      <c r="F1728" s="360"/>
      <c r="G1728" s="360"/>
      <c r="H1728" s="288"/>
      <c r="I1728" s="288"/>
      <c r="J1728" s="288"/>
      <c r="K1728" s="288"/>
    </row>
    <row r="1729" customFormat="false" ht="15.75" hidden="false" customHeight="false" outlineLevel="0" collapsed="false">
      <c r="A1729" s="288"/>
      <c r="B1729" s="358"/>
      <c r="C1729" s="358"/>
      <c r="D1729" s="288"/>
      <c r="E1729" s="359"/>
      <c r="F1729" s="360"/>
      <c r="G1729" s="360"/>
      <c r="H1729" s="288"/>
      <c r="I1729" s="288"/>
      <c r="J1729" s="288"/>
      <c r="K1729" s="288"/>
    </row>
    <row r="1730" customFormat="false" ht="15.75" hidden="false" customHeight="false" outlineLevel="0" collapsed="false">
      <c r="A1730" s="288"/>
      <c r="B1730" s="358"/>
      <c r="C1730" s="358"/>
      <c r="D1730" s="288"/>
      <c r="E1730" s="359"/>
      <c r="F1730" s="360"/>
      <c r="G1730" s="360"/>
      <c r="H1730" s="288"/>
      <c r="I1730" s="288"/>
      <c r="J1730" s="288"/>
      <c r="K1730" s="288"/>
    </row>
    <row r="1731" customFormat="false" ht="15.75" hidden="false" customHeight="false" outlineLevel="0" collapsed="false">
      <c r="A1731" s="288"/>
      <c r="B1731" s="358"/>
      <c r="C1731" s="358"/>
      <c r="D1731" s="288"/>
      <c r="E1731" s="359"/>
      <c r="F1731" s="360"/>
      <c r="G1731" s="360"/>
      <c r="H1731" s="288"/>
      <c r="I1731" s="288"/>
      <c r="J1731" s="288"/>
      <c r="K1731" s="288"/>
    </row>
    <row r="1732" customFormat="false" ht="15.75" hidden="false" customHeight="false" outlineLevel="0" collapsed="false">
      <c r="A1732" s="288"/>
      <c r="B1732" s="358"/>
      <c r="C1732" s="358"/>
      <c r="D1732" s="288"/>
      <c r="E1732" s="359"/>
      <c r="F1732" s="360"/>
      <c r="G1732" s="360"/>
      <c r="H1732" s="288"/>
      <c r="I1732" s="288"/>
      <c r="J1732" s="288"/>
      <c r="K1732" s="288"/>
    </row>
    <row r="1733" customFormat="false" ht="15.75" hidden="false" customHeight="false" outlineLevel="0" collapsed="false">
      <c r="A1733" s="288"/>
      <c r="B1733" s="358"/>
      <c r="C1733" s="358"/>
      <c r="D1733" s="288"/>
      <c r="E1733" s="359"/>
      <c r="F1733" s="360"/>
      <c r="G1733" s="360"/>
      <c r="H1733" s="288"/>
      <c r="I1733" s="288"/>
      <c r="J1733" s="288"/>
      <c r="K1733" s="288"/>
    </row>
    <row r="1734" customFormat="false" ht="15.75" hidden="false" customHeight="false" outlineLevel="0" collapsed="false">
      <c r="A1734" s="288"/>
      <c r="B1734" s="358"/>
      <c r="C1734" s="358"/>
      <c r="D1734" s="288"/>
      <c r="E1734" s="359"/>
      <c r="F1734" s="360"/>
      <c r="G1734" s="360"/>
      <c r="H1734" s="288"/>
      <c r="I1734" s="288"/>
      <c r="J1734" s="288"/>
      <c r="K1734" s="288"/>
    </row>
    <row r="1735" customFormat="false" ht="15.75" hidden="false" customHeight="false" outlineLevel="0" collapsed="false">
      <c r="A1735" s="288"/>
      <c r="B1735" s="358"/>
      <c r="C1735" s="358"/>
      <c r="D1735" s="288"/>
      <c r="E1735" s="359"/>
      <c r="F1735" s="360"/>
      <c r="G1735" s="360"/>
      <c r="H1735" s="288"/>
      <c r="I1735" s="288"/>
      <c r="J1735" s="288"/>
      <c r="K1735" s="288"/>
    </row>
    <row r="1736" customFormat="false" ht="15.75" hidden="false" customHeight="false" outlineLevel="0" collapsed="false">
      <c r="A1736" s="288"/>
      <c r="B1736" s="358"/>
      <c r="C1736" s="358"/>
      <c r="D1736" s="288"/>
      <c r="E1736" s="359"/>
      <c r="F1736" s="360"/>
      <c r="G1736" s="360"/>
      <c r="H1736" s="288"/>
      <c r="I1736" s="288"/>
      <c r="J1736" s="288"/>
      <c r="K1736" s="288"/>
    </row>
    <row r="1737" customFormat="false" ht="15.75" hidden="false" customHeight="false" outlineLevel="0" collapsed="false">
      <c r="A1737" s="288"/>
      <c r="B1737" s="358"/>
      <c r="C1737" s="358"/>
      <c r="D1737" s="288"/>
      <c r="E1737" s="359"/>
      <c r="F1737" s="360"/>
      <c r="G1737" s="360"/>
      <c r="H1737" s="288"/>
      <c r="I1737" s="288"/>
      <c r="J1737" s="288"/>
      <c r="K1737" s="288"/>
    </row>
    <row r="1738" customFormat="false" ht="15.75" hidden="false" customHeight="false" outlineLevel="0" collapsed="false">
      <c r="A1738" s="288"/>
      <c r="B1738" s="358"/>
      <c r="C1738" s="358"/>
      <c r="D1738" s="288"/>
      <c r="E1738" s="359"/>
      <c r="F1738" s="360"/>
      <c r="G1738" s="360"/>
      <c r="H1738" s="288"/>
      <c r="I1738" s="288"/>
      <c r="J1738" s="288"/>
      <c r="K1738" s="288"/>
    </row>
    <row r="1739" customFormat="false" ht="15.75" hidden="false" customHeight="false" outlineLevel="0" collapsed="false">
      <c r="A1739" s="288"/>
      <c r="B1739" s="358"/>
      <c r="C1739" s="358"/>
      <c r="D1739" s="288"/>
      <c r="E1739" s="359"/>
      <c r="F1739" s="360"/>
      <c r="G1739" s="360"/>
      <c r="H1739" s="288"/>
      <c r="I1739" s="288"/>
      <c r="J1739" s="288"/>
      <c r="K1739" s="288"/>
    </row>
    <row r="1740" customFormat="false" ht="15.75" hidden="false" customHeight="false" outlineLevel="0" collapsed="false">
      <c r="A1740" s="288"/>
      <c r="B1740" s="358"/>
      <c r="C1740" s="358"/>
      <c r="D1740" s="288"/>
      <c r="E1740" s="359"/>
      <c r="F1740" s="360"/>
      <c r="G1740" s="360"/>
      <c r="H1740" s="288"/>
      <c r="I1740" s="288"/>
      <c r="J1740" s="288"/>
      <c r="K1740" s="288"/>
    </row>
    <row r="1741" customFormat="false" ht="15.75" hidden="false" customHeight="false" outlineLevel="0" collapsed="false">
      <c r="A1741" s="288"/>
      <c r="B1741" s="358"/>
      <c r="C1741" s="358"/>
      <c r="D1741" s="288"/>
      <c r="E1741" s="359"/>
      <c r="F1741" s="360"/>
      <c r="G1741" s="360"/>
      <c r="H1741" s="288"/>
      <c r="I1741" s="288"/>
      <c r="J1741" s="288"/>
      <c r="K1741" s="288"/>
    </row>
    <row r="1742" customFormat="false" ht="15.75" hidden="false" customHeight="false" outlineLevel="0" collapsed="false">
      <c r="A1742" s="288"/>
      <c r="B1742" s="358"/>
      <c r="C1742" s="358"/>
      <c r="D1742" s="288"/>
      <c r="E1742" s="359"/>
      <c r="F1742" s="360"/>
      <c r="G1742" s="360"/>
      <c r="H1742" s="288"/>
      <c r="I1742" s="288"/>
      <c r="J1742" s="288"/>
      <c r="K1742" s="288"/>
    </row>
    <row r="1743" customFormat="false" ht="15.75" hidden="false" customHeight="false" outlineLevel="0" collapsed="false">
      <c r="A1743" s="288"/>
      <c r="B1743" s="358"/>
      <c r="C1743" s="358"/>
      <c r="D1743" s="288"/>
      <c r="E1743" s="359"/>
      <c r="F1743" s="360"/>
      <c r="G1743" s="360"/>
      <c r="H1743" s="288"/>
      <c r="I1743" s="288"/>
      <c r="J1743" s="288"/>
      <c r="K1743" s="288"/>
    </row>
    <row r="1744" customFormat="false" ht="15.75" hidden="false" customHeight="false" outlineLevel="0" collapsed="false">
      <c r="A1744" s="288"/>
      <c r="B1744" s="358"/>
      <c r="C1744" s="358"/>
      <c r="D1744" s="288"/>
      <c r="E1744" s="359"/>
      <c r="F1744" s="360"/>
      <c r="G1744" s="360"/>
      <c r="H1744" s="288"/>
      <c r="I1744" s="288"/>
      <c r="J1744" s="288"/>
      <c r="K1744" s="288"/>
    </row>
    <row r="1745" customFormat="false" ht="15.75" hidden="false" customHeight="false" outlineLevel="0" collapsed="false">
      <c r="A1745" s="288"/>
      <c r="B1745" s="358"/>
      <c r="C1745" s="358"/>
      <c r="D1745" s="288"/>
      <c r="E1745" s="359"/>
      <c r="F1745" s="360"/>
      <c r="G1745" s="360"/>
      <c r="H1745" s="288"/>
      <c r="I1745" s="288"/>
      <c r="J1745" s="288"/>
      <c r="K1745" s="288"/>
    </row>
    <row r="1746" customFormat="false" ht="15.75" hidden="false" customHeight="false" outlineLevel="0" collapsed="false">
      <c r="A1746" s="288"/>
      <c r="B1746" s="358"/>
      <c r="C1746" s="358"/>
      <c r="D1746" s="288"/>
      <c r="E1746" s="359"/>
      <c r="F1746" s="360"/>
      <c r="G1746" s="360"/>
      <c r="H1746" s="288"/>
      <c r="I1746" s="288"/>
      <c r="J1746" s="288"/>
      <c r="K1746" s="288"/>
    </row>
    <row r="1747" customFormat="false" ht="15.75" hidden="false" customHeight="false" outlineLevel="0" collapsed="false">
      <c r="A1747" s="288"/>
      <c r="B1747" s="358"/>
      <c r="C1747" s="358"/>
      <c r="D1747" s="288"/>
      <c r="E1747" s="359"/>
      <c r="F1747" s="360"/>
      <c r="G1747" s="360"/>
      <c r="H1747" s="288"/>
      <c r="I1747" s="288"/>
      <c r="J1747" s="288"/>
      <c r="K1747" s="288"/>
    </row>
    <row r="1748" customFormat="false" ht="15.75" hidden="false" customHeight="false" outlineLevel="0" collapsed="false">
      <c r="A1748" s="288"/>
      <c r="B1748" s="358"/>
      <c r="C1748" s="358"/>
      <c r="D1748" s="288"/>
      <c r="E1748" s="359"/>
      <c r="F1748" s="360"/>
      <c r="G1748" s="360"/>
      <c r="H1748" s="288"/>
      <c r="I1748" s="288"/>
      <c r="J1748" s="288"/>
      <c r="K1748" s="288"/>
    </row>
    <row r="1749" customFormat="false" ht="15.75" hidden="false" customHeight="false" outlineLevel="0" collapsed="false">
      <c r="A1749" s="288"/>
      <c r="B1749" s="358"/>
      <c r="C1749" s="358"/>
      <c r="D1749" s="288"/>
      <c r="E1749" s="359"/>
      <c r="F1749" s="360"/>
      <c r="G1749" s="360"/>
      <c r="H1749" s="288"/>
      <c r="I1749" s="288"/>
      <c r="J1749" s="288"/>
      <c r="K1749" s="288"/>
    </row>
    <row r="1750" customFormat="false" ht="15.75" hidden="false" customHeight="false" outlineLevel="0" collapsed="false">
      <c r="A1750" s="288"/>
      <c r="B1750" s="358"/>
      <c r="C1750" s="358"/>
      <c r="D1750" s="288"/>
      <c r="E1750" s="359"/>
      <c r="F1750" s="360"/>
      <c r="G1750" s="360"/>
      <c r="H1750" s="288"/>
      <c r="I1750" s="288"/>
      <c r="J1750" s="288"/>
      <c r="K1750" s="288"/>
    </row>
    <row r="1751" customFormat="false" ht="15.75" hidden="false" customHeight="false" outlineLevel="0" collapsed="false">
      <c r="A1751" s="288"/>
      <c r="B1751" s="358"/>
      <c r="C1751" s="358"/>
      <c r="D1751" s="288"/>
      <c r="E1751" s="359"/>
      <c r="F1751" s="360"/>
      <c r="G1751" s="360"/>
      <c r="H1751" s="288"/>
      <c r="I1751" s="288"/>
      <c r="J1751" s="288"/>
      <c r="K1751" s="288"/>
    </row>
    <row r="1752" customFormat="false" ht="15.75" hidden="false" customHeight="false" outlineLevel="0" collapsed="false">
      <c r="A1752" s="288"/>
      <c r="B1752" s="358"/>
      <c r="C1752" s="358"/>
      <c r="D1752" s="288"/>
      <c r="E1752" s="359"/>
      <c r="F1752" s="360"/>
      <c r="G1752" s="360"/>
      <c r="H1752" s="288"/>
      <c r="I1752" s="288"/>
      <c r="J1752" s="288"/>
      <c r="K1752" s="288"/>
    </row>
    <row r="1753" customFormat="false" ht="15.75" hidden="false" customHeight="false" outlineLevel="0" collapsed="false">
      <c r="A1753" s="288"/>
      <c r="B1753" s="358"/>
      <c r="C1753" s="358"/>
      <c r="D1753" s="288"/>
      <c r="E1753" s="359"/>
      <c r="F1753" s="360"/>
      <c r="G1753" s="360"/>
      <c r="H1753" s="288"/>
      <c r="I1753" s="288"/>
      <c r="J1753" s="288"/>
      <c r="K1753" s="288"/>
    </row>
    <row r="1754" customFormat="false" ht="15.75" hidden="false" customHeight="false" outlineLevel="0" collapsed="false">
      <c r="A1754" s="288"/>
      <c r="B1754" s="358"/>
      <c r="C1754" s="358"/>
      <c r="D1754" s="288"/>
      <c r="E1754" s="359"/>
      <c r="F1754" s="360"/>
      <c r="G1754" s="360"/>
      <c r="H1754" s="288"/>
      <c r="I1754" s="288"/>
      <c r="J1754" s="288"/>
      <c r="K1754" s="288"/>
    </row>
    <row r="1755" customFormat="false" ht="15.75" hidden="false" customHeight="false" outlineLevel="0" collapsed="false">
      <c r="A1755" s="288"/>
      <c r="B1755" s="358"/>
      <c r="C1755" s="358"/>
      <c r="D1755" s="288"/>
      <c r="E1755" s="359"/>
      <c r="F1755" s="360"/>
      <c r="G1755" s="360"/>
      <c r="H1755" s="288"/>
      <c r="I1755" s="288"/>
      <c r="J1755" s="288"/>
      <c r="K1755" s="288"/>
    </row>
    <row r="1756" customFormat="false" ht="15.75" hidden="false" customHeight="false" outlineLevel="0" collapsed="false">
      <c r="A1756" s="288"/>
      <c r="B1756" s="358"/>
      <c r="C1756" s="358"/>
      <c r="D1756" s="288"/>
      <c r="E1756" s="359"/>
      <c r="F1756" s="360"/>
      <c r="G1756" s="360"/>
      <c r="H1756" s="288"/>
      <c r="I1756" s="288"/>
      <c r="J1756" s="288"/>
      <c r="K1756" s="288"/>
    </row>
    <row r="1757" customFormat="false" ht="15.75" hidden="false" customHeight="false" outlineLevel="0" collapsed="false">
      <c r="A1757" s="288"/>
      <c r="B1757" s="358"/>
      <c r="C1757" s="358"/>
      <c r="D1757" s="288"/>
      <c r="E1757" s="359"/>
      <c r="F1757" s="360"/>
      <c r="G1757" s="360"/>
      <c r="H1757" s="288"/>
      <c r="I1757" s="288"/>
      <c r="J1757" s="288"/>
      <c r="K1757" s="288"/>
    </row>
    <row r="1758" customFormat="false" ht="15.75" hidden="false" customHeight="false" outlineLevel="0" collapsed="false">
      <c r="A1758" s="288"/>
      <c r="B1758" s="358"/>
      <c r="C1758" s="358"/>
      <c r="D1758" s="288"/>
      <c r="E1758" s="359"/>
      <c r="F1758" s="360"/>
      <c r="G1758" s="360"/>
      <c r="H1758" s="288"/>
      <c r="I1758" s="288"/>
      <c r="J1758" s="288"/>
      <c r="K1758" s="288"/>
    </row>
    <row r="1759" customFormat="false" ht="15.75" hidden="false" customHeight="false" outlineLevel="0" collapsed="false">
      <c r="A1759" s="288"/>
      <c r="B1759" s="358"/>
      <c r="C1759" s="358"/>
      <c r="D1759" s="288"/>
      <c r="E1759" s="359"/>
      <c r="F1759" s="360"/>
      <c r="G1759" s="360"/>
      <c r="H1759" s="288"/>
      <c r="I1759" s="288"/>
      <c r="J1759" s="288"/>
      <c r="K1759" s="288"/>
    </row>
    <row r="1760" customFormat="false" ht="15.75" hidden="false" customHeight="false" outlineLevel="0" collapsed="false">
      <c r="A1760" s="288"/>
      <c r="B1760" s="358"/>
      <c r="C1760" s="358"/>
      <c r="D1760" s="288"/>
      <c r="E1760" s="359"/>
      <c r="F1760" s="360"/>
      <c r="G1760" s="360"/>
      <c r="H1760" s="288"/>
      <c r="I1760" s="288"/>
      <c r="J1760" s="288"/>
      <c r="K1760" s="288"/>
    </row>
    <row r="1761" customFormat="false" ht="15.75" hidden="false" customHeight="false" outlineLevel="0" collapsed="false">
      <c r="A1761" s="288"/>
      <c r="B1761" s="358"/>
      <c r="C1761" s="358"/>
      <c r="D1761" s="288"/>
      <c r="E1761" s="359"/>
      <c r="F1761" s="360"/>
      <c r="G1761" s="360"/>
      <c r="H1761" s="288"/>
      <c r="I1761" s="288"/>
      <c r="J1761" s="288"/>
      <c r="K1761" s="288"/>
    </row>
    <row r="1762" customFormat="false" ht="15.75" hidden="false" customHeight="false" outlineLevel="0" collapsed="false">
      <c r="A1762" s="288"/>
      <c r="B1762" s="358"/>
      <c r="C1762" s="358"/>
      <c r="D1762" s="288"/>
      <c r="E1762" s="359"/>
      <c r="F1762" s="360"/>
      <c r="G1762" s="360"/>
      <c r="H1762" s="288"/>
      <c r="I1762" s="288"/>
      <c r="J1762" s="288"/>
      <c r="K1762" s="288"/>
    </row>
    <row r="1763" customFormat="false" ht="15.75" hidden="false" customHeight="false" outlineLevel="0" collapsed="false">
      <c r="A1763" s="288"/>
      <c r="B1763" s="358"/>
      <c r="C1763" s="358"/>
      <c r="D1763" s="288"/>
      <c r="E1763" s="359"/>
      <c r="F1763" s="360"/>
      <c r="G1763" s="360"/>
      <c r="H1763" s="288"/>
      <c r="I1763" s="288"/>
      <c r="J1763" s="288"/>
      <c r="K1763" s="288"/>
    </row>
    <row r="1764" customFormat="false" ht="15.75" hidden="false" customHeight="false" outlineLevel="0" collapsed="false">
      <c r="A1764" s="288"/>
      <c r="B1764" s="358"/>
      <c r="C1764" s="358"/>
      <c r="D1764" s="288"/>
      <c r="E1764" s="359"/>
      <c r="F1764" s="360"/>
      <c r="G1764" s="360"/>
      <c r="H1764" s="288"/>
      <c r="I1764" s="288"/>
      <c r="J1764" s="288"/>
      <c r="K1764" s="288"/>
    </row>
    <row r="1765" customFormat="false" ht="15.75" hidden="false" customHeight="false" outlineLevel="0" collapsed="false">
      <c r="A1765" s="288"/>
      <c r="B1765" s="358"/>
      <c r="C1765" s="358"/>
      <c r="D1765" s="288"/>
      <c r="E1765" s="359"/>
      <c r="F1765" s="360"/>
      <c r="G1765" s="360"/>
      <c r="H1765" s="288"/>
      <c r="I1765" s="288"/>
      <c r="J1765" s="288"/>
      <c r="K1765" s="288"/>
    </row>
    <row r="1766" customFormat="false" ht="15.75" hidden="false" customHeight="false" outlineLevel="0" collapsed="false">
      <c r="A1766" s="288"/>
      <c r="B1766" s="358"/>
      <c r="C1766" s="358"/>
      <c r="D1766" s="288"/>
      <c r="E1766" s="359"/>
      <c r="F1766" s="360"/>
      <c r="G1766" s="360"/>
      <c r="H1766" s="288"/>
      <c r="I1766" s="288"/>
      <c r="J1766" s="288"/>
      <c r="K1766" s="288"/>
    </row>
    <row r="1767" customFormat="false" ht="15.75" hidden="false" customHeight="false" outlineLevel="0" collapsed="false">
      <c r="A1767" s="288"/>
      <c r="B1767" s="358"/>
      <c r="C1767" s="358"/>
      <c r="D1767" s="288"/>
      <c r="E1767" s="359"/>
      <c r="F1767" s="360"/>
      <c r="G1767" s="360"/>
      <c r="H1767" s="288"/>
      <c r="I1767" s="288"/>
      <c r="J1767" s="288"/>
      <c r="K1767" s="288"/>
    </row>
    <row r="1768" customFormat="false" ht="15.75" hidden="false" customHeight="false" outlineLevel="0" collapsed="false">
      <c r="A1768" s="288"/>
      <c r="B1768" s="358"/>
      <c r="C1768" s="358"/>
      <c r="D1768" s="288"/>
      <c r="E1768" s="359"/>
      <c r="F1768" s="360"/>
      <c r="G1768" s="360"/>
      <c r="H1768" s="288"/>
      <c r="I1768" s="288"/>
      <c r="J1768" s="288"/>
      <c r="K1768" s="288"/>
    </row>
    <row r="1769" customFormat="false" ht="15.75" hidden="false" customHeight="false" outlineLevel="0" collapsed="false">
      <c r="A1769" s="288"/>
      <c r="B1769" s="358"/>
      <c r="C1769" s="358"/>
      <c r="D1769" s="288"/>
      <c r="E1769" s="359"/>
      <c r="F1769" s="360"/>
      <c r="G1769" s="360"/>
      <c r="H1769" s="288"/>
      <c r="I1769" s="288"/>
      <c r="J1769" s="288"/>
      <c r="K1769" s="288"/>
    </row>
    <row r="1770" customFormat="false" ht="15.75" hidden="false" customHeight="false" outlineLevel="0" collapsed="false">
      <c r="A1770" s="288"/>
      <c r="B1770" s="358"/>
      <c r="C1770" s="358"/>
      <c r="D1770" s="288"/>
      <c r="E1770" s="359"/>
      <c r="F1770" s="360"/>
      <c r="G1770" s="360"/>
      <c r="H1770" s="288"/>
      <c r="I1770" s="288"/>
      <c r="J1770" s="288"/>
      <c r="K1770" s="288"/>
    </row>
    <row r="1771" customFormat="false" ht="15.75" hidden="false" customHeight="false" outlineLevel="0" collapsed="false">
      <c r="A1771" s="288"/>
      <c r="B1771" s="358"/>
      <c r="C1771" s="358"/>
      <c r="D1771" s="288"/>
      <c r="E1771" s="359"/>
      <c r="F1771" s="360"/>
      <c r="G1771" s="360"/>
      <c r="H1771" s="288"/>
      <c r="I1771" s="288"/>
      <c r="J1771" s="288"/>
      <c r="K1771" s="288"/>
    </row>
    <row r="1772" customFormat="false" ht="15.75" hidden="false" customHeight="false" outlineLevel="0" collapsed="false">
      <c r="A1772" s="288"/>
      <c r="B1772" s="358"/>
      <c r="C1772" s="358"/>
      <c r="D1772" s="288"/>
      <c r="E1772" s="359"/>
      <c r="F1772" s="360"/>
      <c r="G1772" s="360"/>
      <c r="H1772" s="288"/>
      <c r="I1772" s="288"/>
      <c r="J1772" s="288"/>
      <c r="K1772" s="288"/>
    </row>
    <row r="1773" customFormat="false" ht="15.75" hidden="false" customHeight="false" outlineLevel="0" collapsed="false">
      <c r="A1773" s="288"/>
      <c r="B1773" s="358"/>
      <c r="C1773" s="358"/>
      <c r="D1773" s="288"/>
      <c r="E1773" s="359"/>
      <c r="F1773" s="360"/>
      <c r="G1773" s="360"/>
      <c r="H1773" s="288"/>
      <c r="I1773" s="288"/>
      <c r="J1773" s="288"/>
      <c r="K1773" s="288"/>
    </row>
    <row r="1774" customFormat="false" ht="15.75" hidden="false" customHeight="false" outlineLevel="0" collapsed="false">
      <c r="A1774" s="288"/>
      <c r="B1774" s="358"/>
      <c r="C1774" s="358"/>
      <c r="D1774" s="288"/>
      <c r="E1774" s="359"/>
      <c r="F1774" s="360"/>
      <c r="G1774" s="360"/>
      <c r="H1774" s="288"/>
      <c r="I1774" s="288"/>
      <c r="J1774" s="288"/>
      <c r="K1774" s="288"/>
    </row>
    <row r="1775" customFormat="false" ht="15.75" hidden="false" customHeight="false" outlineLevel="0" collapsed="false">
      <c r="A1775" s="288"/>
      <c r="B1775" s="358"/>
      <c r="C1775" s="358"/>
      <c r="D1775" s="288"/>
      <c r="E1775" s="359"/>
      <c r="F1775" s="360"/>
      <c r="G1775" s="360"/>
      <c r="H1775" s="288"/>
      <c r="I1775" s="288"/>
      <c r="J1775" s="288"/>
      <c r="K1775" s="288"/>
    </row>
    <row r="1776" customFormat="false" ht="15.75" hidden="false" customHeight="false" outlineLevel="0" collapsed="false">
      <c r="A1776" s="288"/>
      <c r="B1776" s="358"/>
      <c r="C1776" s="358"/>
      <c r="D1776" s="288"/>
      <c r="E1776" s="359"/>
      <c r="F1776" s="360"/>
      <c r="G1776" s="360"/>
      <c r="H1776" s="288"/>
      <c r="I1776" s="288"/>
      <c r="J1776" s="288"/>
      <c r="K1776" s="288"/>
    </row>
    <row r="1777" customFormat="false" ht="15.75" hidden="false" customHeight="false" outlineLevel="0" collapsed="false">
      <c r="A1777" s="288"/>
      <c r="B1777" s="358"/>
      <c r="C1777" s="358"/>
      <c r="D1777" s="288"/>
      <c r="E1777" s="359"/>
      <c r="F1777" s="360"/>
      <c r="G1777" s="360"/>
      <c r="H1777" s="288"/>
      <c r="I1777" s="288"/>
      <c r="J1777" s="288"/>
      <c r="K1777" s="288"/>
    </row>
    <row r="1778" customFormat="false" ht="15.75" hidden="false" customHeight="false" outlineLevel="0" collapsed="false">
      <c r="A1778" s="288"/>
      <c r="B1778" s="358"/>
      <c r="C1778" s="358"/>
      <c r="D1778" s="288"/>
      <c r="E1778" s="359"/>
      <c r="F1778" s="360"/>
      <c r="G1778" s="360"/>
      <c r="H1778" s="288"/>
      <c r="I1778" s="288"/>
      <c r="J1778" s="288"/>
      <c r="K1778" s="288"/>
    </row>
    <row r="1779" customFormat="false" ht="15.75" hidden="false" customHeight="false" outlineLevel="0" collapsed="false">
      <c r="A1779" s="288"/>
      <c r="B1779" s="358"/>
      <c r="C1779" s="358"/>
      <c r="D1779" s="288"/>
      <c r="E1779" s="359"/>
      <c r="F1779" s="360"/>
      <c r="G1779" s="360"/>
      <c r="H1779" s="288"/>
      <c r="I1779" s="288"/>
      <c r="J1779" s="288"/>
      <c r="K1779" s="288"/>
    </row>
    <row r="1780" customFormat="false" ht="15.75" hidden="false" customHeight="false" outlineLevel="0" collapsed="false">
      <c r="A1780" s="288"/>
      <c r="B1780" s="358"/>
      <c r="C1780" s="358"/>
      <c r="D1780" s="288"/>
      <c r="E1780" s="359"/>
      <c r="F1780" s="360"/>
      <c r="G1780" s="360"/>
      <c r="H1780" s="288"/>
      <c r="I1780" s="288"/>
      <c r="J1780" s="288"/>
      <c r="K1780" s="288"/>
    </row>
    <row r="1781" customFormat="false" ht="15.75" hidden="false" customHeight="false" outlineLevel="0" collapsed="false">
      <c r="A1781" s="288"/>
      <c r="B1781" s="358"/>
      <c r="C1781" s="358"/>
      <c r="D1781" s="288"/>
      <c r="E1781" s="359"/>
      <c r="F1781" s="360"/>
      <c r="G1781" s="360"/>
      <c r="H1781" s="288"/>
      <c r="I1781" s="288"/>
      <c r="J1781" s="288"/>
      <c r="K1781" s="288"/>
    </row>
    <row r="1782" customFormat="false" ht="15.75" hidden="false" customHeight="false" outlineLevel="0" collapsed="false">
      <c r="A1782" s="288"/>
      <c r="B1782" s="358"/>
      <c r="C1782" s="358"/>
      <c r="D1782" s="288"/>
      <c r="E1782" s="359"/>
      <c r="F1782" s="360"/>
      <c r="G1782" s="360"/>
      <c r="H1782" s="288"/>
      <c r="I1782" s="288"/>
      <c r="J1782" s="288"/>
      <c r="K1782" s="288"/>
    </row>
    <row r="1783" customFormat="false" ht="15.75" hidden="false" customHeight="false" outlineLevel="0" collapsed="false">
      <c r="A1783" s="288"/>
      <c r="B1783" s="358"/>
      <c r="C1783" s="358"/>
      <c r="D1783" s="288"/>
      <c r="E1783" s="359"/>
      <c r="F1783" s="360"/>
      <c r="G1783" s="360"/>
      <c r="H1783" s="288"/>
      <c r="I1783" s="288"/>
      <c r="J1783" s="288"/>
      <c r="K1783" s="288"/>
    </row>
    <row r="1784" customFormat="false" ht="15.75" hidden="false" customHeight="false" outlineLevel="0" collapsed="false">
      <c r="A1784" s="288"/>
      <c r="B1784" s="358"/>
      <c r="C1784" s="358"/>
      <c r="D1784" s="288"/>
      <c r="E1784" s="359"/>
      <c r="F1784" s="360"/>
      <c r="G1784" s="360"/>
      <c r="H1784" s="288"/>
      <c r="I1784" s="288"/>
      <c r="J1784" s="288"/>
      <c r="K1784" s="288"/>
    </row>
    <row r="1785" customFormat="false" ht="15.75" hidden="false" customHeight="false" outlineLevel="0" collapsed="false">
      <c r="A1785" s="288"/>
      <c r="B1785" s="358"/>
      <c r="C1785" s="358"/>
      <c r="D1785" s="288"/>
      <c r="E1785" s="359"/>
      <c r="F1785" s="360"/>
      <c r="G1785" s="360"/>
      <c r="H1785" s="288"/>
      <c r="I1785" s="288"/>
      <c r="J1785" s="288"/>
      <c r="K1785" s="288"/>
    </row>
    <row r="1786" customFormat="false" ht="15.75" hidden="false" customHeight="false" outlineLevel="0" collapsed="false">
      <c r="A1786" s="288"/>
      <c r="B1786" s="358"/>
      <c r="C1786" s="358"/>
      <c r="D1786" s="288"/>
      <c r="E1786" s="359"/>
      <c r="F1786" s="360"/>
      <c r="G1786" s="360"/>
      <c r="H1786" s="288"/>
      <c r="I1786" s="288"/>
      <c r="J1786" s="288"/>
      <c r="K1786" s="288"/>
    </row>
    <row r="1787" customFormat="false" ht="15.75" hidden="false" customHeight="false" outlineLevel="0" collapsed="false">
      <c r="A1787" s="288"/>
      <c r="B1787" s="358"/>
      <c r="C1787" s="358"/>
      <c r="D1787" s="288"/>
      <c r="E1787" s="359"/>
      <c r="F1787" s="360"/>
      <c r="G1787" s="360"/>
      <c r="H1787" s="288"/>
      <c r="I1787" s="288"/>
      <c r="J1787" s="288"/>
      <c r="K1787" s="288"/>
    </row>
    <row r="1788" customFormat="false" ht="15.75" hidden="false" customHeight="false" outlineLevel="0" collapsed="false">
      <c r="A1788" s="288"/>
      <c r="B1788" s="358"/>
      <c r="C1788" s="358"/>
      <c r="D1788" s="288"/>
      <c r="E1788" s="359"/>
      <c r="F1788" s="360"/>
      <c r="G1788" s="360"/>
      <c r="H1788" s="288"/>
      <c r="I1788" s="288"/>
      <c r="J1788" s="288"/>
      <c r="K1788" s="288"/>
    </row>
    <row r="1789" customFormat="false" ht="15.75" hidden="false" customHeight="false" outlineLevel="0" collapsed="false">
      <c r="A1789" s="288"/>
      <c r="B1789" s="358"/>
      <c r="C1789" s="358"/>
      <c r="D1789" s="288"/>
      <c r="E1789" s="359"/>
      <c r="F1789" s="360"/>
      <c r="G1789" s="360"/>
      <c r="H1789" s="288"/>
      <c r="I1789" s="288"/>
      <c r="J1789" s="288"/>
      <c r="K1789" s="288"/>
    </row>
    <row r="1790" customFormat="false" ht="15.75" hidden="false" customHeight="false" outlineLevel="0" collapsed="false">
      <c r="A1790" s="288"/>
      <c r="B1790" s="358"/>
      <c r="C1790" s="358"/>
      <c r="D1790" s="288"/>
      <c r="E1790" s="359"/>
      <c r="F1790" s="360"/>
      <c r="G1790" s="360"/>
      <c r="H1790" s="288"/>
      <c r="I1790" s="288"/>
      <c r="J1790" s="288"/>
      <c r="K1790" s="288"/>
    </row>
    <row r="1791" customFormat="false" ht="15.75" hidden="false" customHeight="false" outlineLevel="0" collapsed="false">
      <c r="A1791" s="288"/>
      <c r="B1791" s="358"/>
      <c r="C1791" s="358"/>
      <c r="D1791" s="288"/>
      <c r="E1791" s="359"/>
      <c r="F1791" s="360"/>
      <c r="G1791" s="360"/>
      <c r="H1791" s="288"/>
      <c r="I1791" s="288"/>
      <c r="J1791" s="288"/>
      <c r="K1791" s="288"/>
    </row>
    <row r="1792" customFormat="false" ht="15.75" hidden="false" customHeight="false" outlineLevel="0" collapsed="false">
      <c r="A1792" s="288"/>
      <c r="B1792" s="358"/>
      <c r="C1792" s="358"/>
      <c r="D1792" s="288"/>
      <c r="E1792" s="359"/>
      <c r="F1792" s="360"/>
      <c r="G1792" s="360"/>
      <c r="H1792" s="288"/>
      <c r="I1792" s="288"/>
      <c r="J1792" s="288"/>
      <c r="K1792" s="288"/>
    </row>
    <row r="1793" customFormat="false" ht="15.75" hidden="false" customHeight="false" outlineLevel="0" collapsed="false">
      <c r="A1793" s="288"/>
      <c r="B1793" s="358"/>
      <c r="C1793" s="358"/>
      <c r="D1793" s="288"/>
      <c r="E1793" s="359"/>
      <c r="F1793" s="360"/>
      <c r="G1793" s="360"/>
      <c r="H1793" s="288"/>
      <c r="I1793" s="288"/>
      <c r="J1793" s="288"/>
      <c r="K1793" s="288"/>
    </row>
    <row r="1794" customFormat="false" ht="15.75" hidden="false" customHeight="false" outlineLevel="0" collapsed="false">
      <c r="A1794" s="288"/>
      <c r="B1794" s="358"/>
      <c r="C1794" s="358"/>
      <c r="D1794" s="288"/>
      <c r="E1794" s="359"/>
      <c r="F1794" s="360"/>
      <c r="G1794" s="360"/>
      <c r="H1794" s="288"/>
      <c r="I1794" s="288"/>
      <c r="J1794" s="288"/>
      <c r="K1794" s="288"/>
    </row>
    <row r="1795" customFormat="false" ht="15.75" hidden="false" customHeight="false" outlineLevel="0" collapsed="false">
      <c r="A1795" s="288"/>
      <c r="B1795" s="358"/>
      <c r="C1795" s="358"/>
      <c r="D1795" s="288"/>
      <c r="E1795" s="359"/>
      <c r="F1795" s="360"/>
      <c r="G1795" s="360"/>
      <c r="H1795" s="288"/>
      <c r="I1795" s="288"/>
      <c r="J1795" s="288"/>
      <c r="K1795" s="288"/>
    </row>
    <row r="1796" customFormat="false" ht="15.75" hidden="false" customHeight="false" outlineLevel="0" collapsed="false">
      <c r="A1796" s="288"/>
      <c r="B1796" s="358"/>
      <c r="C1796" s="358"/>
      <c r="D1796" s="288"/>
      <c r="E1796" s="359"/>
      <c r="F1796" s="360"/>
      <c r="G1796" s="360"/>
      <c r="H1796" s="288"/>
      <c r="I1796" s="288"/>
      <c r="J1796" s="288"/>
      <c r="K1796" s="288"/>
    </row>
    <row r="1797" customFormat="false" ht="15.75" hidden="false" customHeight="false" outlineLevel="0" collapsed="false">
      <c r="A1797" s="288"/>
      <c r="B1797" s="358"/>
      <c r="C1797" s="358"/>
      <c r="D1797" s="288"/>
      <c r="E1797" s="359"/>
      <c r="F1797" s="360"/>
      <c r="G1797" s="360"/>
      <c r="H1797" s="288"/>
      <c r="I1797" s="288"/>
      <c r="J1797" s="288"/>
      <c r="K1797" s="288"/>
    </row>
    <row r="1798" customFormat="false" ht="15.75" hidden="false" customHeight="false" outlineLevel="0" collapsed="false">
      <c r="A1798" s="288"/>
      <c r="B1798" s="358"/>
      <c r="C1798" s="358"/>
      <c r="D1798" s="288"/>
      <c r="E1798" s="359"/>
      <c r="F1798" s="360"/>
      <c r="G1798" s="360"/>
      <c r="H1798" s="288"/>
      <c r="I1798" s="288"/>
      <c r="J1798" s="288"/>
      <c r="K1798" s="288"/>
    </row>
    <row r="1799" customFormat="false" ht="15.75" hidden="false" customHeight="false" outlineLevel="0" collapsed="false">
      <c r="A1799" s="288"/>
      <c r="B1799" s="358"/>
      <c r="C1799" s="358"/>
      <c r="D1799" s="288"/>
      <c r="E1799" s="359"/>
      <c r="F1799" s="360"/>
      <c r="G1799" s="360"/>
      <c r="H1799" s="288"/>
      <c r="I1799" s="288"/>
      <c r="J1799" s="288"/>
      <c r="K1799" s="288"/>
    </row>
    <row r="1800" customFormat="false" ht="15.75" hidden="false" customHeight="false" outlineLevel="0" collapsed="false">
      <c r="A1800" s="288"/>
      <c r="B1800" s="358"/>
      <c r="C1800" s="358"/>
      <c r="D1800" s="288"/>
      <c r="E1800" s="359"/>
      <c r="F1800" s="360"/>
      <c r="G1800" s="360"/>
      <c r="H1800" s="288"/>
      <c r="I1800" s="288"/>
      <c r="J1800" s="288"/>
      <c r="K1800" s="288"/>
    </row>
    <row r="1801" customFormat="false" ht="15.75" hidden="false" customHeight="false" outlineLevel="0" collapsed="false">
      <c r="A1801" s="288"/>
      <c r="B1801" s="358"/>
      <c r="C1801" s="358"/>
      <c r="D1801" s="288"/>
      <c r="E1801" s="359"/>
      <c r="F1801" s="360"/>
      <c r="G1801" s="360"/>
      <c r="H1801" s="288"/>
      <c r="I1801" s="288"/>
      <c r="J1801" s="288"/>
      <c r="K1801" s="288"/>
    </row>
    <row r="1802" customFormat="false" ht="15.75" hidden="false" customHeight="false" outlineLevel="0" collapsed="false">
      <c r="A1802" s="288"/>
      <c r="B1802" s="358"/>
      <c r="C1802" s="358"/>
      <c r="D1802" s="288"/>
      <c r="E1802" s="359"/>
      <c r="F1802" s="360"/>
      <c r="G1802" s="360"/>
      <c r="H1802" s="288"/>
      <c r="I1802" s="288"/>
      <c r="J1802" s="288"/>
      <c r="K1802" s="288"/>
    </row>
    <row r="1803" customFormat="false" ht="15.75" hidden="false" customHeight="false" outlineLevel="0" collapsed="false">
      <c r="A1803" s="288"/>
      <c r="B1803" s="358"/>
      <c r="C1803" s="358"/>
      <c r="D1803" s="288"/>
      <c r="E1803" s="359"/>
      <c r="F1803" s="360"/>
      <c r="G1803" s="360"/>
      <c r="H1803" s="288"/>
      <c r="I1803" s="288"/>
      <c r="J1803" s="288"/>
      <c r="K1803" s="288"/>
    </row>
    <row r="1804" customFormat="false" ht="15.75" hidden="false" customHeight="false" outlineLevel="0" collapsed="false">
      <c r="A1804" s="288"/>
      <c r="B1804" s="358"/>
      <c r="C1804" s="358"/>
      <c r="D1804" s="288"/>
      <c r="E1804" s="359"/>
      <c r="F1804" s="360"/>
      <c r="G1804" s="360"/>
      <c r="H1804" s="288"/>
      <c r="I1804" s="288"/>
      <c r="J1804" s="288"/>
      <c r="K1804" s="288"/>
    </row>
    <row r="1805" customFormat="false" ht="15.75" hidden="false" customHeight="false" outlineLevel="0" collapsed="false">
      <c r="A1805" s="288"/>
      <c r="B1805" s="358"/>
      <c r="C1805" s="358"/>
      <c r="D1805" s="288"/>
      <c r="E1805" s="359"/>
      <c r="F1805" s="360"/>
      <c r="G1805" s="360"/>
      <c r="H1805" s="288"/>
      <c r="I1805" s="288"/>
      <c r="J1805" s="288"/>
      <c r="K1805" s="288"/>
    </row>
    <row r="1806" customFormat="false" ht="15.75" hidden="false" customHeight="false" outlineLevel="0" collapsed="false">
      <c r="A1806" s="288"/>
      <c r="B1806" s="358"/>
      <c r="C1806" s="358"/>
      <c r="D1806" s="288"/>
      <c r="E1806" s="359"/>
      <c r="F1806" s="360"/>
      <c r="G1806" s="360"/>
      <c r="H1806" s="288"/>
      <c r="I1806" s="288"/>
      <c r="J1806" s="288"/>
      <c r="K1806" s="288"/>
    </row>
    <row r="1807" customFormat="false" ht="15.75" hidden="false" customHeight="false" outlineLevel="0" collapsed="false">
      <c r="A1807" s="288"/>
      <c r="B1807" s="358"/>
      <c r="C1807" s="358"/>
      <c r="D1807" s="288"/>
      <c r="E1807" s="359"/>
      <c r="F1807" s="360"/>
      <c r="G1807" s="360"/>
      <c r="H1807" s="288"/>
      <c r="I1807" s="288"/>
      <c r="J1807" s="288"/>
      <c r="K1807" s="288"/>
    </row>
    <row r="1808" customFormat="false" ht="15.75" hidden="false" customHeight="false" outlineLevel="0" collapsed="false">
      <c r="A1808" s="288"/>
      <c r="B1808" s="358"/>
      <c r="C1808" s="358"/>
      <c r="D1808" s="288"/>
      <c r="E1808" s="359"/>
      <c r="F1808" s="360"/>
      <c r="G1808" s="360"/>
      <c r="H1808" s="288"/>
      <c r="I1808" s="288"/>
      <c r="J1808" s="288"/>
      <c r="K1808" s="288"/>
    </row>
    <row r="1809" customFormat="false" ht="15.75" hidden="false" customHeight="false" outlineLevel="0" collapsed="false">
      <c r="A1809" s="288"/>
      <c r="B1809" s="358"/>
      <c r="C1809" s="358"/>
      <c r="D1809" s="288"/>
      <c r="E1809" s="359"/>
      <c r="F1809" s="360"/>
      <c r="G1809" s="360"/>
      <c r="H1809" s="288"/>
      <c r="I1809" s="288"/>
      <c r="J1809" s="288"/>
      <c r="K1809" s="288"/>
    </row>
    <row r="1810" customFormat="false" ht="15.75" hidden="false" customHeight="false" outlineLevel="0" collapsed="false">
      <c r="A1810" s="288"/>
      <c r="B1810" s="358"/>
      <c r="C1810" s="358"/>
      <c r="D1810" s="288"/>
      <c r="E1810" s="359"/>
      <c r="F1810" s="360"/>
      <c r="G1810" s="360"/>
      <c r="H1810" s="288"/>
      <c r="I1810" s="288"/>
      <c r="J1810" s="288"/>
      <c r="K1810" s="288"/>
    </row>
    <row r="1811" customFormat="false" ht="15.75" hidden="false" customHeight="false" outlineLevel="0" collapsed="false">
      <c r="A1811" s="288"/>
      <c r="B1811" s="358"/>
      <c r="C1811" s="358"/>
      <c r="D1811" s="288"/>
      <c r="E1811" s="359"/>
      <c r="F1811" s="360"/>
      <c r="G1811" s="360"/>
      <c r="H1811" s="288"/>
      <c r="I1811" s="288"/>
      <c r="J1811" s="288"/>
      <c r="K1811" s="288"/>
    </row>
    <row r="1812" customFormat="false" ht="15.75" hidden="false" customHeight="false" outlineLevel="0" collapsed="false">
      <c r="A1812" s="288"/>
      <c r="B1812" s="358"/>
      <c r="C1812" s="358"/>
      <c r="D1812" s="288"/>
      <c r="E1812" s="359"/>
      <c r="F1812" s="360"/>
      <c r="G1812" s="360"/>
      <c r="H1812" s="288"/>
      <c r="I1812" s="288"/>
      <c r="J1812" s="288"/>
      <c r="K1812" s="288"/>
    </row>
    <row r="1813" customFormat="false" ht="15.75" hidden="false" customHeight="false" outlineLevel="0" collapsed="false">
      <c r="A1813" s="288"/>
      <c r="B1813" s="358"/>
      <c r="C1813" s="358"/>
      <c r="D1813" s="288"/>
      <c r="E1813" s="359"/>
      <c r="F1813" s="360"/>
      <c r="G1813" s="360"/>
      <c r="H1813" s="288"/>
      <c r="I1813" s="288"/>
      <c r="J1813" s="288"/>
      <c r="K1813" s="288"/>
    </row>
    <row r="1814" customFormat="false" ht="15.75" hidden="false" customHeight="false" outlineLevel="0" collapsed="false">
      <c r="A1814" s="288"/>
      <c r="B1814" s="358"/>
      <c r="C1814" s="358"/>
      <c r="D1814" s="288"/>
      <c r="E1814" s="359"/>
      <c r="F1814" s="360"/>
      <c r="G1814" s="360"/>
      <c r="H1814" s="288"/>
      <c r="I1814" s="288"/>
      <c r="J1814" s="288"/>
      <c r="K1814" s="288"/>
    </row>
    <row r="1815" customFormat="false" ht="15.75" hidden="false" customHeight="false" outlineLevel="0" collapsed="false">
      <c r="A1815" s="288"/>
      <c r="B1815" s="358"/>
      <c r="C1815" s="358"/>
      <c r="D1815" s="288"/>
      <c r="E1815" s="359"/>
      <c r="F1815" s="360"/>
      <c r="G1815" s="360"/>
      <c r="H1815" s="288"/>
      <c r="I1815" s="288"/>
      <c r="J1815" s="288"/>
      <c r="K1815" s="288"/>
    </row>
    <row r="1816" customFormat="false" ht="15.75" hidden="false" customHeight="false" outlineLevel="0" collapsed="false">
      <c r="A1816" s="288"/>
      <c r="B1816" s="358"/>
      <c r="C1816" s="358"/>
      <c r="D1816" s="288"/>
      <c r="E1816" s="359"/>
      <c r="F1816" s="360"/>
      <c r="G1816" s="360"/>
      <c r="H1816" s="288"/>
      <c r="I1816" s="288"/>
      <c r="J1816" s="288"/>
      <c r="K1816" s="288"/>
    </row>
    <row r="1817" customFormat="false" ht="15.75" hidden="false" customHeight="false" outlineLevel="0" collapsed="false">
      <c r="A1817" s="288"/>
      <c r="B1817" s="358"/>
      <c r="C1817" s="358"/>
      <c r="D1817" s="288"/>
      <c r="E1817" s="359"/>
      <c r="F1817" s="360"/>
      <c r="G1817" s="360"/>
      <c r="H1817" s="288"/>
      <c r="I1817" s="288"/>
      <c r="J1817" s="288"/>
      <c r="K1817" s="288"/>
    </row>
    <row r="1818" customFormat="false" ht="15.75" hidden="false" customHeight="false" outlineLevel="0" collapsed="false">
      <c r="A1818" s="288"/>
      <c r="B1818" s="358"/>
      <c r="C1818" s="358"/>
      <c r="D1818" s="288"/>
      <c r="E1818" s="359"/>
      <c r="F1818" s="360"/>
      <c r="G1818" s="360"/>
      <c r="H1818" s="288"/>
      <c r="I1818" s="288"/>
      <c r="J1818" s="288"/>
      <c r="K1818" s="288"/>
    </row>
    <row r="1819" customFormat="false" ht="15.75" hidden="false" customHeight="false" outlineLevel="0" collapsed="false">
      <c r="A1819" s="288"/>
      <c r="B1819" s="358"/>
      <c r="C1819" s="358"/>
      <c r="D1819" s="288"/>
      <c r="E1819" s="359"/>
      <c r="F1819" s="360"/>
      <c r="G1819" s="360"/>
      <c r="H1819" s="288"/>
      <c r="I1819" s="288"/>
      <c r="J1819" s="288"/>
      <c r="K1819" s="288"/>
    </row>
    <row r="1820" customFormat="false" ht="15.75" hidden="false" customHeight="false" outlineLevel="0" collapsed="false">
      <c r="A1820" s="288"/>
      <c r="B1820" s="358"/>
      <c r="C1820" s="358"/>
      <c r="D1820" s="288"/>
      <c r="E1820" s="359"/>
      <c r="F1820" s="360"/>
      <c r="G1820" s="360"/>
      <c r="H1820" s="288"/>
      <c r="I1820" s="288"/>
      <c r="J1820" s="288"/>
      <c r="K1820" s="288"/>
    </row>
    <row r="1821" customFormat="false" ht="15.75" hidden="false" customHeight="false" outlineLevel="0" collapsed="false">
      <c r="A1821" s="288"/>
      <c r="B1821" s="358"/>
      <c r="C1821" s="358"/>
      <c r="D1821" s="288"/>
      <c r="E1821" s="359"/>
      <c r="F1821" s="360"/>
      <c r="G1821" s="360"/>
      <c r="H1821" s="288"/>
      <c r="I1821" s="288"/>
      <c r="J1821" s="288"/>
      <c r="K1821" s="288"/>
    </row>
    <row r="1822" customFormat="false" ht="15.75" hidden="false" customHeight="false" outlineLevel="0" collapsed="false">
      <c r="A1822" s="288"/>
      <c r="B1822" s="358"/>
      <c r="C1822" s="358"/>
      <c r="D1822" s="288"/>
      <c r="E1822" s="359"/>
      <c r="F1822" s="360"/>
      <c r="G1822" s="360"/>
      <c r="H1822" s="288"/>
      <c r="I1822" s="288"/>
      <c r="J1822" s="288"/>
      <c r="K1822" s="288"/>
    </row>
    <row r="1823" customFormat="false" ht="15.75" hidden="false" customHeight="false" outlineLevel="0" collapsed="false">
      <c r="A1823" s="288"/>
      <c r="B1823" s="358"/>
      <c r="C1823" s="358"/>
      <c r="D1823" s="288"/>
      <c r="E1823" s="359"/>
      <c r="F1823" s="360"/>
      <c r="G1823" s="360"/>
      <c r="H1823" s="288"/>
      <c r="I1823" s="288"/>
      <c r="J1823" s="288"/>
      <c r="K1823" s="288"/>
    </row>
    <row r="1824" customFormat="false" ht="15.75" hidden="false" customHeight="false" outlineLevel="0" collapsed="false">
      <c r="A1824" s="288"/>
      <c r="B1824" s="358"/>
      <c r="C1824" s="358"/>
      <c r="D1824" s="288"/>
      <c r="E1824" s="359"/>
      <c r="F1824" s="360"/>
      <c r="G1824" s="360"/>
      <c r="H1824" s="288"/>
      <c r="I1824" s="288"/>
      <c r="J1824" s="288"/>
      <c r="K1824" s="288"/>
    </row>
    <row r="1825" customFormat="false" ht="15.75" hidden="false" customHeight="false" outlineLevel="0" collapsed="false">
      <c r="A1825" s="288"/>
      <c r="B1825" s="358"/>
      <c r="C1825" s="358"/>
      <c r="D1825" s="288"/>
      <c r="E1825" s="359"/>
      <c r="F1825" s="360"/>
      <c r="G1825" s="360"/>
      <c r="H1825" s="288"/>
      <c r="I1825" s="288"/>
      <c r="J1825" s="288"/>
      <c r="K1825" s="288"/>
    </row>
    <row r="1826" customFormat="false" ht="15.75" hidden="false" customHeight="false" outlineLevel="0" collapsed="false">
      <c r="A1826" s="288"/>
      <c r="B1826" s="358"/>
      <c r="C1826" s="358"/>
      <c r="D1826" s="288"/>
      <c r="E1826" s="359"/>
      <c r="F1826" s="360"/>
      <c r="G1826" s="360"/>
      <c r="H1826" s="288"/>
      <c r="I1826" s="288"/>
      <c r="J1826" s="288"/>
      <c r="K1826" s="288"/>
    </row>
    <row r="1827" customFormat="false" ht="15.75" hidden="false" customHeight="false" outlineLevel="0" collapsed="false">
      <c r="A1827" s="288"/>
      <c r="B1827" s="358"/>
      <c r="C1827" s="358"/>
      <c r="D1827" s="288"/>
      <c r="E1827" s="359"/>
      <c r="F1827" s="360"/>
      <c r="G1827" s="360"/>
      <c r="H1827" s="288"/>
      <c r="I1827" s="288"/>
      <c r="J1827" s="288"/>
      <c r="K1827" s="288"/>
    </row>
    <row r="1828" customFormat="false" ht="15.75" hidden="false" customHeight="false" outlineLevel="0" collapsed="false">
      <c r="A1828" s="288"/>
      <c r="B1828" s="358"/>
      <c r="C1828" s="358"/>
      <c r="D1828" s="288"/>
      <c r="E1828" s="359"/>
      <c r="F1828" s="360"/>
      <c r="G1828" s="360"/>
      <c r="H1828" s="288"/>
      <c r="I1828" s="288"/>
      <c r="J1828" s="288"/>
      <c r="K1828" s="288"/>
    </row>
    <row r="1829" customFormat="false" ht="15.75" hidden="false" customHeight="false" outlineLevel="0" collapsed="false">
      <c r="A1829" s="288"/>
      <c r="B1829" s="358"/>
      <c r="C1829" s="358"/>
      <c r="D1829" s="288"/>
      <c r="E1829" s="359"/>
      <c r="F1829" s="360"/>
      <c r="G1829" s="360"/>
      <c r="H1829" s="288"/>
      <c r="I1829" s="288"/>
      <c r="J1829" s="288"/>
      <c r="K1829" s="288"/>
    </row>
    <row r="1830" customFormat="false" ht="15.75" hidden="false" customHeight="false" outlineLevel="0" collapsed="false">
      <c r="A1830" s="288"/>
      <c r="B1830" s="358"/>
      <c r="C1830" s="358"/>
      <c r="D1830" s="288"/>
      <c r="E1830" s="359"/>
      <c r="F1830" s="360"/>
      <c r="G1830" s="360"/>
      <c r="H1830" s="288"/>
      <c r="I1830" s="288"/>
      <c r="J1830" s="288"/>
      <c r="K1830" s="288"/>
    </row>
    <row r="1831" customFormat="false" ht="15.75" hidden="false" customHeight="false" outlineLevel="0" collapsed="false">
      <c r="A1831" s="288"/>
      <c r="B1831" s="358"/>
      <c r="C1831" s="358"/>
      <c r="D1831" s="288"/>
      <c r="E1831" s="359"/>
      <c r="F1831" s="360"/>
      <c r="G1831" s="360"/>
      <c r="H1831" s="288"/>
      <c r="I1831" s="288"/>
      <c r="J1831" s="288"/>
      <c r="K1831" s="288"/>
    </row>
    <row r="1832" customFormat="false" ht="15.75" hidden="false" customHeight="false" outlineLevel="0" collapsed="false">
      <c r="A1832" s="288"/>
      <c r="B1832" s="358"/>
      <c r="C1832" s="358"/>
      <c r="D1832" s="288"/>
      <c r="E1832" s="359"/>
      <c r="F1832" s="360"/>
      <c r="G1832" s="360"/>
      <c r="H1832" s="288"/>
      <c r="I1832" s="288"/>
      <c r="J1832" s="288"/>
      <c r="K1832" s="288"/>
    </row>
    <row r="1833" customFormat="false" ht="15.75" hidden="false" customHeight="false" outlineLevel="0" collapsed="false">
      <c r="A1833" s="288"/>
      <c r="B1833" s="358"/>
      <c r="C1833" s="358"/>
      <c r="D1833" s="288"/>
      <c r="E1833" s="359"/>
      <c r="F1833" s="360"/>
      <c r="G1833" s="360"/>
      <c r="H1833" s="288"/>
      <c r="I1833" s="288"/>
      <c r="J1833" s="288"/>
      <c r="K1833" s="288"/>
    </row>
    <row r="1834" customFormat="false" ht="15.75" hidden="false" customHeight="false" outlineLevel="0" collapsed="false">
      <c r="A1834" s="288"/>
      <c r="B1834" s="358"/>
      <c r="C1834" s="358"/>
      <c r="D1834" s="288"/>
      <c r="E1834" s="359"/>
      <c r="F1834" s="360"/>
      <c r="G1834" s="360"/>
      <c r="H1834" s="288"/>
      <c r="I1834" s="288"/>
      <c r="J1834" s="288"/>
      <c r="K1834" s="288"/>
    </row>
    <row r="1835" customFormat="false" ht="15.75" hidden="false" customHeight="false" outlineLevel="0" collapsed="false">
      <c r="A1835" s="288"/>
      <c r="B1835" s="358"/>
      <c r="C1835" s="358"/>
      <c r="D1835" s="288"/>
      <c r="E1835" s="359"/>
      <c r="F1835" s="360"/>
      <c r="G1835" s="360"/>
      <c r="H1835" s="288"/>
      <c r="I1835" s="288"/>
      <c r="J1835" s="288"/>
      <c r="K1835" s="288"/>
    </row>
    <row r="1836" customFormat="false" ht="15.75" hidden="false" customHeight="false" outlineLevel="0" collapsed="false">
      <c r="A1836" s="288"/>
      <c r="B1836" s="358"/>
      <c r="C1836" s="358"/>
      <c r="D1836" s="288"/>
      <c r="E1836" s="359"/>
      <c r="F1836" s="360"/>
      <c r="G1836" s="360"/>
      <c r="H1836" s="288"/>
      <c r="I1836" s="288"/>
      <c r="J1836" s="288"/>
      <c r="K1836" s="288"/>
    </row>
    <row r="1837" customFormat="false" ht="15.75" hidden="false" customHeight="false" outlineLevel="0" collapsed="false">
      <c r="A1837" s="288"/>
      <c r="B1837" s="358"/>
      <c r="C1837" s="358"/>
      <c r="D1837" s="288"/>
      <c r="E1837" s="359"/>
      <c r="F1837" s="360"/>
      <c r="G1837" s="360"/>
      <c r="H1837" s="288"/>
      <c r="I1837" s="288"/>
      <c r="J1837" s="288"/>
      <c r="K1837" s="288"/>
    </row>
    <row r="1838" customFormat="false" ht="15.75" hidden="false" customHeight="false" outlineLevel="0" collapsed="false">
      <c r="A1838" s="288"/>
      <c r="B1838" s="358"/>
      <c r="C1838" s="358"/>
      <c r="D1838" s="288"/>
      <c r="E1838" s="359"/>
      <c r="F1838" s="360"/>
      <c r="G1838" s="360"/>
      <c r="H1838" s="288"/>
      <c r="I1838" s="288"/>
      <c r="J1838" s="288"/>
      <c r="K1838" s="288"/>
    </row>
    <row r="1839" customFormat="false" ht="15.75" hidden="false" customHeight="false" outlineLevel="0" collapsed="false">
      <c r="A1839" s="288"/>
      <c r="B1839" s="358"/>
      <c r="C1839" s="358"/>
      <c r="D1839" s="288"/>
      <c r="E1839" s="359"/>
      <c r="F1839" s="360"/>
      <c r="G1839" s="360"/>
      <c r="H1839" s="288"/>
      <c r="I1839" s="288"/>
      <c r="J1839" s="288"/>
      <c r="K1839" s="288"/>
    </row>
    <row r="1840" customFormat="false" ht="15.75" hidden="false" customHeight="false" outlineLevel="0" collapsed="false">
      <c r="A1840" s="288"/>
      <c r="B1840" s="358"/>
      <c r="C1840" s="358"/>
      <c r="D1840" s="288"/>
      <c r="E1840" s="359"/>
      <c r="F1840" s="360"/>
      <c r="G1840" s="360"/>
      <c r="H1840" s="288"/>
      <c r="I1840" s="288"/>
      <c r="J1840" s="288"/>
      <c r="K1840" s="288"/>
    </row>
    <row r="1841" customFormat="false" ht="15.75" hidden="false" customHeight="false" outlineLevel="0" collapsed="false">
      <c r="A1841" s="288"/>
      <c r="B1841" s="358"/>
      <c r="C1841" s="358"/>
      <c r="D1841" s="288"/>
      <c r="E1841" s="359"/>
      <c r="F1841" s="360"/>
      <c r="G1841" s="360"/>
      <c r="H1841" s="288"/>
      <c r="I1841" s="288"/>
      <c r="J1841" s="288"/>
      <c r="K1841" s="288"/>
    </row>
    <row r="1842" customFormat="false" ht="15.75" hidden="false" customHeight="false" outlineLevel="0" collapsed="false">
      <c r="A1842" s="288"/>
      <c r="B1842" s="358"/>
      <c r="C1842" s="358"/>
      <c r="D1842" s="288"/>
      <c r="E1842" s="359"/>
      <c r="F1842" s="360"/>
      <c r="G1842" s="360"/>
      <c r="H1842" s="288"/>
      <c r="I1842" s="288"/>
      <c r="J1842" s="288"/>
      <c r="K1842" s="288"/>
    </row>
    <row r="1843" customFormat="false" ht="15.75" hidden="false" customHeight="false" outlineLevel="0" collapsed="false">
      <c r="A1843" s="288"/>
      <c r="B1843" s="358"/>
      <c r="C1843" s="358"/>
      <c r="D1843" s="288"/>
      <c r="E1843" s="359"/>
      <c r="F1843" s="360"/>
      <c r="G1843" s="360"/>
      <c r="H1843" s="288"/>
      <c r="I1843" s="288"/>
      <c r="J1843" s="288"/>
      <c r="K1843" s="288"/>
    </row>
    <row r="1844" customFormat="false" ht="15.75" hidden="false" customHeight="false" outlineLevel="0" collapsed="false">
      <c r="A1844" s="288"/>
      <c r="B1844" s="358"/>
      <c r="C1844" s="358"/>
      <c r="D1844" s="288"/>
      <c r="E1844" s="359"/>
      <c r="F1844" s="360"/>
      <c r="G1844" s="360"/>
      <c r="H1844" s="288"/>
      <c r="I1844" s="288"/>
      <c r="J1844" s="288"/>
      <c r="K1844" s="288"/>
    </row>
    <row r="1845" customFormat="false" ht="15.75" hidden="false" customHeight="false" outlineLevel="0" collapsed="false">
      <c r="A1845" s="288"/>
      <c r="B1845" s="358"/>
      <c r="C1845" s="358"/>
      <c r="D1845" s="288"/>
      <c r="E1845" s="359"/>
      <c r="F1845" s="360"/>
      <c r="G1845" s="360"/>
      <c r="H1845" s="288"/>
      <c r="I1845" s="288"/>
      <c r="J1845" s="288"/>
      <c r="K1845" s="288"/>
    </row>
    <row r="1846" customFormat="false" ht="15.75" hidden="false" customHeight="false" outlineLevel="0" collapsed="false">
      <c r="A1846" s="288"/>
      <c r="B1846" s="358"/>
      <c r="C1846" s="358"/>
      <c r="D1846" s="288"/>
      <c r="E1846" s="359"/>
      <c r="F1846" s="360"/>
      <c r="G1846" s="360"/>
      <c r="H1846" s="288"/>
      <c r="I1846" s="288"/>
      <c r="J1846" s="288"/>
      <c r="K1846" s="288"/>
    </row>
    <row r="1847" customFormat="false" ht="15.75" hidden="false" customHeight="false" outlineLevel="0" collapsed="false">
      <c r="A1847" s="288"/>
      <c r="B1847" s="358"/>
      <c r="C1847" s="358"/>
      <c r="D1847" s="288"/>
      <c r="E1847" s="359"/>
      <c r="F1847" s="360"/>
      <c r="G1847" s="360"/>
      <c r="H1847" s="288"/>
      <c r="I1847" s="288"/>
      <c r="J1847" s="288"/>
      <c r="K1847" s="288"/>
    </row>
    <row r="1848" customFormat="false" ht="15.75" hidden="false" customHeight="false" outlineLevel="0" collapsed="false">
      <c r="A1848" s="288"/>
      <c r="B1848" s="358"/>
      <c r="C1848" s="358"/>
      <c r="D1848" s="288"/>
      <c r="E1848" s="359"/>
      <c r="F1848" s="360"/>
      <c r="G1848" s="360"/>
      <c r="H1848" s="288"/>
      <c r="I1848" s="288"/>
      <c r="J1848" s="288"/>
      <c r="K1848" s="288"/>
    </row>
    <row r="1849" customFormat="false" ht="15.75" hidden="false" customHeight="false" outlineLevel="0" collapsed="false">
      <c r="A1849" s="288"/>
      <c r="B1849" s="358"/>
      <c r="C1849" s="358"/>
      <c r="D1849" s="288"/>
      <c r="E1849" s="359"/>
      <c r="F1849" s="360"/>
      <c r="G1849" s="360"/>
      <c r="H1849" s="288"/>
      <c r="I1849" s="288"/>
      <c r="J1849" s="288"/>
      <c r="K1849" s="288"/>
    </row>
    <row r="1850" customFormat="false" ht="15.75" hidden="false" customHeight="false" outlineLevel="0" collapsed="false">
      <c r="A1850" s="288"/>
      <c r="B1850" s="358"/>
      <c r="C1850" s="358"/>
      <c r="D1850" s="288"/>
      <c r="E1850" s="359"/>
      <c r="F1850" s="360"/>
      <c r="G1850" s="360"/>
      <c r="H1850" s="288"/>
      <c r="I1850" s="288"/>
      <c r="J1850" s="288"/>
      <c r="K1850" s="288"/>
    </row>
    <row r="1851" customFormat="false" ht="15.75" hidden="false" customHeight="false" outlineLevel="0" collapsed="false">
      <c r="A1851" s="288"/>
      <c r="B1851" s="358"/>
      <c r="C1851" s="358"/>
      <c r="D1851" s="288"/>
      <c r="E1851" s="359"/>
      <c r="F1851" s="360"/>
      <c r="G1851" s="360"/>
      <c r="H1851" s="288"/>
      <c r="I1851" s="288"/>
      <c r="J1851" s="288"/>
      <c r="K1851" s="288"/>
    </row>
    <row r="1852" customFormat="false" ht="15.75" hidden="false" customHeight="false" outlineLevel="0" collapsed="false">
      <c r="A1852" s="288"/>
      <c r="B1852" s="358"/>
      <c r="C1852" s="358"/>
      <c r="D1852" s="288"/>
      <c r="E1852" s="359"/>
      <c r="F1852" s="360"/>
      <c r="G1852" s="360"/>
      <c r="H1852" s="288"/>
      <c r="I1852" s="288"/>
      <c r="J1852" s="288"/>
      <c r="K1852" s="288"/>
    </row>
    <row r="1853" customFormat="false" ht="15.75" hidden="false" customHeight="false" outlineLevel="0" collapsed="false">
      <c r="A1853" s="288"/>
      <c r="B1853" s="358"/>
      <c r="C1853" s="358"/>
      <c r="D1853" s="288"/>
      <c r="E1853" s="359"/>
      <c r="F1853" s="360"/>
      <c r="G1853" s="360"/>
      <c r="H1853" s="288"/>
      <c r="I1853" s="288"/>
      <c r="J1853" s="288"/>
      <c r="K1853" s="288"/>
    </row>
    <row r="1854" customFormat="false" ht="15.75" hidden="false" customHeight="false" outlineLevel="0" collapsed="false">
      <c r="A1854" s="288"/>
      <c r="B1854" s="358"/>
      <c r="C1854" s="358"/>
      <c r="D1854" s="288"/>
      <c r="E1854" s="359"/>
      <c r="F1854" s="360"/>
      <c r="G1854" s="360"/>
      <c r="H1854" s="288"/>
      <c r="I1854" s="288"/>
      <c r="J1854" s="288"/>
      <c r="K1854" s="288"/>
    </row>
    <row r="1855" customFormat="false" ht="15.75" hidden="false" customHeight="false" outlineLevel="0" collapsed="false">
      <c r="A1855" s="288"/>
      <c r="B1855" s="358"/>
      <c r="C1855" s="358"/>
      <c r="D1855" s="288"/>
      <c r="E1855" s="359"/>
      <c r="F1855" s="360"/>
      <c r="G1855" s="360"/>
      <c r="H1855" s="288"/>
      <c r="I1855" s="288"/>
      <c r="J1855" s="288"/>
      <c r="K1855" s="288"/>
    </row>
    <row r="1856" customFormat="false" ht="15.75" hidden="false" customHeight="false" outlineLevel="0" collapsed="false">
      <c r="A1856" s="288"/>
      <c r="B1856" s="358"/>
      <c r="C1856" s="358"/>
      <c r="D1856" s="288"/>
      <c r="E1856" s="359"/>
      <c r="F1856" s="360"/>
      <c r="G1856" s="360"/>
      <c r="H1856" s="288"/>
      <c r="I1856" s="288"/>
      <c r="J1856" s="288"/>
      <c r="K1856" s="288"/>
    </row>
    <row r="1857" customFormat="false" ht="15.75" hidden="false" customHeight="false" outlineLevel="0" collapsed="false">
      <c r="A1857" s="288"/>
      <c r="B1857" s="358"/>
      <c r="C1857" s="358"/>
      <c r="D1857" s="288"/>
      <c r="E1857" s="359"/>
      <c r="F1857" s="360"/>
      <c r="G1857" s="360"/>
      <c r="H1857" s="288"/>
      <c r="I1857" s="288"/>
      <c r="J1857" s="288"/>
      <c r="K1857" s="288"/>
    </row>
    <row r="1858" customFormat="false" ht="15.75" hidden="false" customHeight="false" outlineLevel="0" collapsed="false">
      <c r="A1858" s="288"/>
      <c r="B1858" s="358"/>
      <c r="C1858" s="358"/>
      <c r="D1858" s="288"/>
      <c r="E1858" s="359"/>
      <c r="F1858" s="360"/>
      <c r="G1858" s="360"/>
      <c r="H1858" s="288"/>
      <c r="I1858" s="288"/>
      <c r="J1858" s="288"/>
      <c r="K1858" s="288"/>
    </row>
    <row r="1859" customFormat="false" ht="15.75" hidden="false" customHeight="false" outlineLevel="0" collapsed="false">
      <c r="A1859" s="288"/>
      <c r="B1859" s="358"/>
      <c r="C1859" s="358"/>
      <c r="D1859" s="288"/>
      <c r="E1859" s="359"/>
      <c r="F1859" s="360"/>
      <c r="G1859" s="360"/>
      <c r="H1859" s="288"/>
      <c r="I1859" s="288"/>
      <c r="J1859" s="288"/>
      <c r="K1859" s="288"/>
    </row>
    <row r="1860" customFormat="false" ht="15.75" hidden="false" customHeight="false" outlineLevel="0" collapsed="false">
      <c r="A1860" s="288"/>
      <c r="B1860" s="358"/>
      <c r="C1860" s="358"/>
      <c r="D1860" s="288"/>
      <c r="E1860" s="359"/>
      <c r="F1860" s="360"/>
      <c r="G1860" s="360"/>
      <c r="H1860" s="288"/>
      <c r="I1860" s="288"/>
      <c r="J1860" s="288"/>
      <c r="K1860" s="288"/>
    </row>
    <row r="1861" customFormat="false" ht="15.75" hidden="false" customHeight="false" outlineLevel="0" collapsed="false">
      <c r="A1861" s="288"/>
      <c r="B1861" s="358"/>
      <c r="C1861" s="358"/>
      <c r="D1861" s="288"/>
      <c r="E1861" s="359"/>
      <c r="F1861" s="360"/>
      <c r="G1861" s="360"/>
      <c r="H1861" s="288"/>
      <c r="I1861" s="288"/>
      <c r="J1861" s="288"/>
      <c r="K1861" s="288"/>
    </row>
    <row r="1862" customFormat="false" ht="15.75" hidden="false" customHeight="false" outlineLevel="0" collapsed="false">
      <c r="A1862" s="288"/>
      <c r="B1862" s="358"/>
      <c r="C1862" s="358"/>
      <c r="D1862" s="288"/>
      <c r="E1862" s="359"/>
      <c r="F1862" s="360"/>
      <c r="G1862" s="360"/>
      <c r="H1862" s="288"/>
      <c r="I1862" s="288"/>
      <c r="J1862" s="288"/>
      <c r="K1862" s="288"/>
    </row>
    <row r="1863" customFormat="false" ht="15.75" hidden="false" customHeight="false" outlineLevel="0" collapsed="false">
      <c r="A1863" s="288"/>
      <c r="B1863" s="358"/>
      <c r="C1863" s="358"/>
      <c r="D1863" s="288"/>
      <c r="E1863" s="359"/>
      <c r="F1863" s="360"/>
      <c r="G1863" s="360"/>
      <c r="H1863" s="288"/>
      <c r="I1863" s="288"/>
      <c r="J1863" s="288"/>
      <c r="K1863" s="288"/>
    </row>
    <row r="1864" customFormat="false" ht="15.75" hidden="false" customHeight="false" outlineLevel="0" collapsed="false">
      <c r="A1864" s="288"/>
      <c r="B1864" s="358"/>
      <c r="C1864" s="358"/>
      <c r="D1864" s="288"/>
      <c r="E1864" s="359"/>
      <c r="F1864" s="360"/>
      <c r="G1864" s="360"/>
      <c r="H1864" s="288"/>
      <c r="I1864" s="288"/>
      <c r="J1864" s="288"/>
      <c r="K1864" s="288"/>
    </row>
    <row r="1865" customFormat="false" ht="15.75" hidden="false" customHeight="false" outlineLevel="0" collapsed="false">
      <c r="A1865" s="288"/>
      <c r="B1865" s="358"/>
      <c r="C1865" s="358"/>
      <c r="D1865" s="288"/>
      <c r="E1865" s="359"/>
      <c r="F1865" s="360"/>
      <c r="G1865" s="360"/>
      <c r="H1865" s="288"/>
      <c r="I1865" s="288"/>
      <c r="J1865" s="288"/>
      <c r="K1865" s="288"/>
    </row>
    <row r="1866" customFormat="false" ht="15.75" hidden="false" customHeight="false" outlineLevel="0" collapsed="false">
      <c r="A1866" s="288"/>
      <c r="B1866" s="358"/>
      <c r="C1866" s="358"/>
      <c r="D1866" s="288"/>
      <c r="E1866" s="359"/>
      <c r="F1866" s="360"/>
      <c r="G1866" s="360"/>
      <c r="H1866" s="288"/>
      <c r="I1866" s="288"/>
      <c r="J1866" s="288"/>
      <c r="K1866" s="288"/>
    </row>
    <row r="1867" customFormat="false" ht="15.75" hidden="false" customHeight="false" outlineLevel="0" collapsed="false">
      <c r="A1867" s="288"/>
      <c r="B1867" s="358"/>
      <c r="C1867" s="358"/>
      <c r="D1867" s="288"/>
      <c r="E1867" s="359"/>
      <c r="F1867" s="360"/>
      <c r="G1867" s="360"/>
      <c r="H1867" s="288"/>
      <c r="I1867" s="288"/>
      <c r="J1867" s="288"/>
      <c r="K1867" s="288"/>
    </row>
    <row r="1868" customFormat="false" ht="15.75" hidden="false" customHeight="false" outlineLevel="0" collapsed="false">
      <c r="A1868" s="288"/>
      <c r="B1868" s="358"/>
      <c r="C1868" s="358"/>
      <c r="D1868" s="288"/>
      <c r="E1868" s="359"/>
      <c r="F1868" s="360"/>
      <c r="G1868" s="360"/>
      <c r="H1868" s="288"/>
      <c r="I1868" s="288"/>
      <c r="J1868" s="288"/>
      <c r="K1868" s="288"/>
    </row>
    <row r="1869" customFormat="false" ht="15.75" hidden="false" customHeight="false" outlineLevel="0" collapsed="false">
      <c r="A1869" s="288"/>
      <c r="B1869" s="358"/>
      <c r="C1869" s="358"/>
      <c r="D1869" s="288"/>
      <c r="E1869" s="359"/>
      <c r="F1869" s="360"/>
      <c r="G1869" s="360"/>
      <c r="H1869" s="288"/>
      <c r="I1869" s="288"/>
      <c r="J1869" s="288"/>
      <c r="K1869" s="288"/>
    </row>
    <row r="1870" customFormat="false" ht="15.75" hidden="false" customHeight="false" outlineLevel="0" collapsed="false">
      <c r="A1870" s="288"/>
      <c r="B1870" s="358"/>
      <c r="C1870" s="358"/>
      <c r="D1870" s="288"/>
      <c r="E1870" s="359"/>
      <c r="F1870" s="360"/>
      <c r="G1870" s="360"/>
      <c r="H1870" s="288"/>
      <c r="I1870" s="288"/>
      <c r="J1870" s="288"/>
      <c r="K1870" s="288"/>
    </row>
    <row r="1871" customFormat="false" ht="15.75" hidden="false" customHeight="false" outlineLevel="0" collapsed="false">
      <c r="A1871" s="288"/>
      <c r="B1871" s="358"/>
      <c r="C1871" s="358"/>
      <c r="D1871" s="288"/>
      <c r="E1871" s="359"/>
      <c r="F1871" s="360"/>
      <c r="G1871" s="360"/>
      <c r="H1871" s="288"/>
      <c r="I1871" s="288"/>
      <c r="J1871" s="288"/>
      <c r="K1871" s="288"/>
    </row>
    <row r="1872" customFormat="false" ht="15.75" hidden="false" customHeight="false" outlineLevel="0" collapsed="false">
      <c r="A1872" s="288"/>
      <c r="B1872" s="358"/>
      <c r="C1872" s="358"/>
      <c r="D1872" s="288"/>
      <c r="E1872" s="359"/>
      <c r="F1872" s="360"/>
      <c r="G1872" s="360"/>
      <c r="H1872" s="288"/>
      <c r="I1872" s="288"/>
      <c r="J1872" s="288"/>
      <c r="K1872" s="288"/>
    </row>
    <row r="1873" customFormat="false" ht="15.75" hidden="false" customHeight="false" outlineLevel="0" collapsed="false">
      <c r="A1873" s="288"/>
      <c r="B1873" s="358"/>
      <c r="C1873" s="358"/>
      <c r="D1873" s="288"/>
      <c r="E1873" s="359"/>
      <c r="F1873" s="360"/>
      <c r="G1873" s="360"/>
      <c r="H1873" s="288"/>
      <c r="I1873" s="288"/>
      <c r="J1873" s="288"/>
      <c r="K1873" s="288"/>
    </row>
    <row r="1874" customFormat="false" ht="15.75" hidden="false" customHeight="false" outlineLevel="0" collapsed="false">
      <c r="A1874" s="288"/>
      <c r="B1874" s="358"/>
      <c r="C1874" s="358"/>
      <c r="D1874" s="288"/>
      <c r="E1874" s="359"/>
      <c r="F1874" s="360"/>
      <c r="G1874" s="360"/>
      <c r="H1874" s="288"/>
      <c r="I1874" s="288"/>
      <c r="J1874" s="288"/>
      <c r="K1874" s="288"/>
    </row>
    <row r="1875" customFormat="false" ht="15.75" hidden="false" customHeight="false" outlineLevel="0" collapsed="false">
      <c r="A1875" s="288"/>
      <c r="B1875" s="358"/>
      <c r="C1875" s="358"/>
      <c r="D1875" s="288"/>
      <c r="E1875" s="359"/>
      <c r="F1875" s="360"/>
      <c r="G1875" s="360"/>
      <c r="H1875" s="288"/>
      <c r="I1875" s="288"/>
      <c r="J1875" s="288"/>
      <c r="K1875" s="288"/>
    </row>
    <row r="1876" customFormat="false" ht="15.75" hidden="false" customHeight="false" outlineLevel="0" collapsed="false">
      <c r="A1876" s="288"/>
      <c r="B1876" s="358"/>
      <c r="C1876" s="358"/>
      <c r="D1876" s="288"/>
      <c r="E1876" s="359"/>
      <c r="F1876" s="360"/>
      <c r="G1876" s="360"/>
      <c r="H1876" s="288"/>
      <c r="I1876" s="288"/>
      <c r="J1876" s="288"/>
      <c r="K1876" s="288"/>
    </row>
    <row r="1877" customFormat="false" ht="15.75" hidden="false" customHeight="false" outlineLevel="0" collapsed="false">
      <c r="A1877" s="288"/>
      <c r="B1877" s="358"/>
      <c r="C1877" s="358"/>
      <c r="D1877" s="288"/>
      <c r="E1877" s="359"/>
      <c r="F1877" s="360"/>
      <c r="G1877" s="360"/>
      <c r="H1877" s="288"/>
      <c r="I1877" s="288"/>
      <c r="J1877" s="288"/>
      <c r="K1877" s="288"/>
    </row>
    <row r="1878" customFormat="false" ht="15.75" hidden="false" customHeight="false" outlineLevel="0" collapsed="false">
      <c r="A1878" s="288"/>
      <c r="B1878" s="358"/>
      <c r="C1878" s="358"/>
      <c r="D1878" s="288"/>
      <c r="E1878" s="359"/>
      <c r="F1878" s="360"/>
      <c r="G1878" s="360"/>
      <c r="H1878" s="288"/>
      <c r="I1878" s="288"/>
      <c r="J1878" s="288"/>
      <c r="K1878" s="288"/>
    </row>
    <row r="1879" customFormat="false" ht="15.75" hidden="false" customHeight="false" outlineLevel="0" collapsed="false">
      <c r="A1879" s="288"/>
      <c r="B1879" s="358"/>
      <c r="C1879" s="358"/>
      <c r="D1879" s="288"/>
      <c r="E1879" s="359"/>
      <c r="F1879" s="360"/>
      <c r="G1879" s="360"/>
      <c r="H1879" s="288"/>
      <c r="I1879" s="288"/>
      <c r="J1879" s="288"/>
      <c r="K1879" s="288"/>
    </row>
    <row r="1880" customFormat="false" ht="15.75" hidden="false" customHeight="false" outlineLevel="0" collapsed="false">
      <c r="A1880" s="288"/>
      <c r="B1880" s="358"/>
      <c r="C1880" s="358"/>
      <c r="D1880" s="288"/>
      <c r="E1880" s="359"/>
      <c r="F1880" s="360"/>
      <c r="G1880" s="360"/>
      <c r="H1880" s="288"/>
      <c r="I1880" s="288"/>
      <c r="J1880" s="288"/>
      <c r="K1880" s="288"/>
    </row>
    <row r="1881" customFormat="false" ht="15.75" hidden="false" customHeight="false" outlineLevel="0" collapsed="false">
      <c r="A1881" s="288"/>
      <c r="B1881" s="358"/>
      <c r="C1881" s="358"/>
      <c r="D1881" s="288"/>
      <c r="E1881" s="359"/>
      <c r="F1881" s="360"/>
      <c r="G1881" s="360"/>
      <c r="H1881" s="288"/>
      <c r="I1881" s="288"/>
      <c r="J1881" s="288"/>
      <c r="K1881" s="288"/>
    </row>
    <row r="1882" customFormat="false" ht="15.75" hidden="false" customHeight="false" outlineLevel="0" collapsed="false">
      <c r="A1882" s="288"/>
      <c r="B1882" s="358"/>
      <c r="C1882" s="358"/>
      <c r="D1882" s="288"/>
      <c r="E1882" s="359"/>
      <c r="F1882" s="360"/>
      <c r="G1882" s="360"/>
      <c r="H1882" s="288"/>
      <c r="I1882" s="288"/>
      <c r="J1882" s="288"/>
      <c r="K1882" s="288"/>
    </row>
    <row r="1883" customFormat="false" ht="15.75" hidden="false" customHeight="false" outlineLevel="0" collapsed="false">
      <c r="A1883" s="288"/>
      <c r="B1883" s="358"/>
      <c r="C1883" s="358"/>
      <c r="D1883" s="288"/>
      <c r="E1883" s="359"/>
      <c r="F1883" s="360"/>
      <c r="G1883" s="360"/>
      <c r="H1883" s="288"/>
      <c r="I1883" s="288"/>
      <c r="J1883" s="288"/>
      <c r="K1883" s="288"/>
    </row>
    <row r="1884" customFormat="false" ht="15.75" hidden="false" customHeight="false" outlineLevel="0" collapsed="false">
      <c r="A1884" s="288"/>
      <c r="B1884" s="358"/>
      <c r="C1884" s="358"/>
      <c r="D1884" s="288"/>
      <c r="E1884" s="359"/>
      <c r="F1884" s="360"/>
      <c r="G1884" s="360"/>
      <c r="H1884" s="288"/>
      <c r="I1884" s="288"/>
      <c r="J1884" s="288"/>
      <c r="K1884" s="288"/>
    </row>
    <row r="1885" customFormat="false" ht="15.75" hidden="false" customHeight="false" outlineLevel="0" collapsed="false">
      <c r="A1885" s="288"/>
      <c r="B1885" s="358"/>
      <c r="C1885" s="358"/>
      <c r="D1885" s="288"/>
      <c r="E1885" s="359"/>
      <c r="F1885" s="360"/>
      <c r="G1885" s="360"/>
      <c r="H1885" s="288"/>
      <c r="I1885" s="288"/>
      <c r="J1885" s="288"/>
      <c r="K1885" s="288"/>
    </row>
    <row r="1886" customFormat="false" ht="15.75" hidden="false" customHeight="false" outlineLevel="0" collapsed="false">
      <c r="A1886" s="288"/>
      <c r="B1886" s="358"/>
      <c r="C1886" s="358"/>
      <c r="D1886" s="288"/>
      <c r="E1886" s="359"/>
      <c r="F1886" s="360"/>
      <c r="G1886" s="360"/>
      <c r="H1886" s="288"/>
      <c r="I1886" s="288"/>
      <c r="J1886" s="288"/>
      <c r="K1886" s="288"/>
    </row>
    <row r="1887" customFormat="false" ht="15.75" hidden="false" customHeight="false" outlineLevel="0" collapsed="false">
      <c r="A1887" s="288"/>
      <c r="B1887" s="358"/>
      <c r="C1887" s="358"/>
      <c r="D1887" s="288"/>
      <c r="E1887" s="359"/>
      <c r="F1887" s="360"/>
      <c r="G1887" s="360"/>
      <c r="H1887" s="288"/>
      <c r="I1887" s="288"/>
      <c r="J1887" s="288"/>
      <c r="K1887" s="288"/>
    </row>
    <row r="1888" customFormat="false" ht="15.75" hidden="false" customHeight="false" outlineLevel="0" collapsed="false">
      <c r="A1888" s="288"/>
      <c r="B1888" s="358"/>
      <c r="C1888" s="358"/>
      <c r="D1888" s="288"/>
      <c r="E1888" s="359"/>
      <c r="F1888" s="360"/>
      <c r="G1888" s="360"/>
      <c r="H1888" s="288"/>
      <c r="I1888" s="288"/>
      <c r="J1888" s="288"/>
      <c r="K1888" s="288"/>
    </row>
    <row r="1889" customFormat="false" ht="15.75" hidden="false" customHeight="false" outlineLevel="0" collapsed="false">
      <c r="A1889" s="288"/>
      <c r="B1889" s="358"/>
      <c r="C1889" s="358"/>
      <c r="D1889" s="288"/>
      <c r="E1889" s="359"/>
      <c r="F1889" s="360"/>
      <c r="G1889" s="360"/>
      <c r="H1889" s="288"/>
      <c r="I1889" s="288"/>
      <c r="J1889" s="288"/>
      <c r="K1889" s="288"/>
    </row>
    <row r="1890" customFormat="false" ht="15.75" hidden="false" customHeight="false" outlineLevel="0" collapsed="false">
      <c r="A1890" s="288"/>
      <c r="B1890" s="358"/>
      <c r="C1890" s="358"/>
      <c r="D1890" s="288"/>
      <c r="E1890" s="359"/>
      <c r="F1890" s="360"/>
      <c r="G1890" s="360"/>
      <c r="H1890" s="288"/>
      <c r="I1890" s="288"/>
      <c r="J1890" s="288"/>
      <c r="K1890" s="288"/>
    </row>
    <row r="1891" customFormat="false" ht="15.75" hidden="false" customHeight="false" outlineLevel="0" collapsed="false">
      <c r="A1891" s="288"/>
      <c r="B1891" s="358"/>
      <c r="C1891" s="358"/>
      <c r="D1891" s="288"/>
      <c r="E1891" s="359"/>
      <c r="F1891" s="360"/>
      <c r="G1891" s="360"/>
      <c r="H1891" s="288"/>
      <c r="I1891" s="288"/>
      <c r="J1891" s="288"/>
      <c r="K1891" s="288"/>
    </row>
    <row r="1892" customFormat="false" ht="15.75" hidden="false" customHeight="false" outlineLevel="0" collapsed="false">
      <c r="A1892" s="288"/>
      <c r="B1892" s="358"/>
      <c r="C1892" s="358"/>
      <c r="D1892" s="288"/>
      <c r="E1892" s="359"/>
      <c r="F1892" s="360"/>
      <c r="G1892" s="360"/>
      <c r="H1892" s="288"/>
      <c r="I1892" s="288"/>
      <c r="J1892" s="288"/>
      <c r="K1892" s="288"/>
    </row>
    <row r="1893" customFormat="false" ht="15.75" hidden="false" customHeight="false" outlineLevel="0" collapsed="false">
      <c r="A1893" s="288"/>
      <c r="B1893" s="358"/>
      <c r="C1893" s="358"/>
      <c r="D1893" s="288"/>
      <c r="E1893" s="359"/>
      <c r="F1893" s="360"/>
      <c r="G1893" s="360"/>
      <c r="H1893" s="288"/>
      <c r="I1893" s="288"/>
      <c r="J1893" s="288"/>
      <c r="K1893" s="288"/>
    </row>
    <row r="1894" customFormat="false" ht="15.75" hidden="false" customHeight="false" outlineLevel="0" collapsed="false">
      <c r="A1894" s="288"/>
      <c r="B1894" s="358"/>
      <c r="C1894" s="358"/>
      <c r="D1894" s="288"/>
      <c r="E1894" s="359"/>
      <c r="F1894" s="360"/>
      <c r="G1894" s="360"/>
      <c r="H1894" s="288"/>
      <c r="I1894" s="288"/>
      <c r="J1894" s="288"/>
      <c r="K1894" s="288"/>
    </row>
    <row r="1895" customFormat="false" ht="15.75" hidden="false" customHeight="false" outlineLevel="0" collapsed="false">
      <c r="A1895" s="288"/>
      <c r="B1895" s="358"/>
      <c r="C1895" s="358"/>
      <c r="D1895" s="288"/>
      <c r="E1895" s="359"/>
      <c r="F1895" s="360"/>
      <c r="G1895" s="360"/>
      <c r="H1895" s="288"/>
      <c r="I1895" s="288"/>
      <c r="J1895" s="288"/>
      <c r="K1895" s="288"/>
    </row>
    <row r="1896" customFormat="false" ht="15.75" hidden="false" customHeight="false" outlineLevel="0" collapsed="false">
      <c r="A1896" s="288"/>
      <c r="B1896" s="358"/>
      <c r="C1896" s="358"/>
      <c r="D1896" s="288"/>
      <c r="E1896" s="359"/>
      <c r="F1896" s="360"/>
      <c r="G1896" s="360"/>
      <c r="H1896" s="288"/>
      <c r="I1896" s="288"/>
      <c r="J1896" s="288"/>
      <c r="K1896" s="288"/>
    </row>
    <row r="1897" customFormat="false" ht="15.75" hidden="false" customHeight="false" outlineLevel="0" collapsed="false">
      <c r="A1897" s="288"/>
      <c r="B1897" s="358"/>
      <c r="C1897" s="358"/>
      <c r="D1897" s="288"/>
      <c r="E1897" s="359"/>
      <c r="F1897" s="360"/>
      <c r="G1897" s="360"/>
      <c r="H1897" s="288"/>
      <c r="I1897" s="288"/>
      <c r="J1897" s="288"/>
      <c r="K1897" s="288"/>
    </row>
    <row r="1898" customFormat="false" ht="15.75" hidden="false" customHeight="false" outlineLevel="0" collapsed="false">
      <c r="A1898" s="288"/>
      <c r="B1898" s="358"/>
      <c r="C1898" s="358"/>
      <c r="D1898" s="288"/>
      <c r="E1898" s="359"/>
      <c r="F1898" s="360"/>
      <c r="G1898" s="360"/>
      <c r="H1898" s="288"/>
      <c r="I1898" s="288"/>
      <c r="J1898" s="288"/>
      <c r="K1898" s="288"/>
    </row>
    <row r="1899" customFormat="false" ht="15.75" hidden="false" customHeight="false" outlineLevel="0" collapsed="false">
      <c r="A1899" s="288"/>
      <c r="B1899" s="358"/>
      <c r="C1899" s="358"/>
      <c r="D1899" s="288"/>
      <c r="E1899" s="359"/>
      <c r="F1899" s="360"/>
      <c r="G1899" s="360"/>
      <c r="H1899" s="288"/>
      <c r="I1899" s="288"/>
      <c r="J1899" s="288"/>
      <c r="K1899" s="288"/>
    </row>
    <row r="1900" customFormat="false" ht="15.75" hidden="false" customHeight="false" outlineLevel="0" collapsed="false">
      <c r="A1900" s="288"/>
      <c r="B1900" s="358"/>
      <c r="C1900" s="358"/>
      <c r="D1900" s="288"/>
      <c r="E1900" s="359"/>
      <c r="F1900" s="360"/>
      <c r="G1900" s="360"/>
      <c r="H1900" s="288"/>
      <c r="I1900" s="288"/>
      <c r="J1900" s="288"/>
      <c r="K1900" s="288"/>
    </row>
    <row r="1901" customFormat="false" ht="15.75" hidden="false" customHeight="false" outlineLevel="0" collapsed="false">
      <c r="A1901" s="288"/>
      <c r="B1901" s="358"/>
      <c r="C1901" s="358"/>
      <c r="D1901" s="288"/>
      <c r="E1901" s="359"/>
      <c r="F1901" s="360"/>
      <c r="G1901" s="360"/>
      <c r="H1901" s="288"/>
      <c r="I1901" s="288"/>
      <c r="J1901" s="288"/>
      <c r="K1901" s="288"/>
    </row>
    <row r="1902" customFormat="false" ht="15.75" hidden="false" customHeight="false" outlineLevel="0" collapsed="false">
      <c r="A1902" s="288"/>
      <c r="B1902" s="358"/>
      <c r="C1902" s="358"/>
      <c r="D1902" s="288"/>
      <c r="E1902" s="359"/>
      <c r="F1902" s="360"/>
      <c r="G1902" s="360"/>
      <c r="H1902" s="288"/>
      <c r="I1902" s="288"/>
      <c r="J1902" s="288"/>
      <c r="K1902" s="288"/>
    </row>
    <row r="1903" customFormat="false" ht="15.75" hidden="false" customHeight="false" outlineLevel="0" collapsed="false">
      <c r="A1903" s="288"/>
      <c r="B1903" s="358"/>
      <c r="C1903" s="358"/>
      <c r="D1903" s="288"/>
      <c r="E1903" s="359"/>
      <c r="F1903" s="360"/>
      <c r="G1903" s="360"/>
      <c r="H1903" s="288"/>
      <c r="I1903" s="288"/>
      <c r="J1903" s="288"/>
      <c r="K1903" s="288"/>
    </row>
    <row r="1904" customFormat="false" ht="15.75" hidden="false" customHeight="false" outlineLevel="0" collapsed="false">
      <c r="A1904" s="288"/>
      <c r="B1904" s="358"/>
      <c r="C1904" s="358"/>
      <c r="D1904" s="288"/>
      <c r="E1904" s="359"/>
      <c r="F1904" s="360"/>
      <c r="G1904" s="360"/>
      <c r="H1904" s="288"/>
      <c r="I1904" s="288"/>
      <c r="J1904" s="288"/>
      <c r="K1904" s="288"/>
    </row>
    <row r="1905" customFormat="false" ht="15.75" hidden="false" customHeight="false" outlineLevel="0" collapsed="false">
      <c r="A1905" s="288"/>
      <c r="B1905" s="358"/>
      <c r="C1905" s="358"/>
      <c r="D1905" s="288"/>
      <c r="E1905" s="359"/>
      <c r="F1905" s="360"/>
      <c r="G1905" s="360"/>
      <c r="H1905" s="288"/>
      <c r="I1905" s="288"/>
      <c r="J1905" s="288"/>
      <c r="K1905" s="288"/>
    </row>
    <row r="1906" customFormat="false" ht="15.75" hidden="false" customHeight="false" outlineLevel="0" collapsed="false">
      <c r="A1906" s="288"/>
      <c r="B1906" s="358"/>
      <c r="C1906" s="358"/>
      <c r="D1906" s="288"/>
      <c r="E1906" s="359"/>
      <c r="F1906" s="360"/>
      <c r="G1906" s="360"/>
      <c r="H1906" s="288"/>
      <c r="I1906" s="288"/>
      <c r="J1906" s="288"/>
      <c r="K1906" s="288"/>
    </row>
    <row r="1907" customFormat="false" ht="15.75" hidden="false" customHeight="false" outlineLevel="0" collapsed="false">
      <c r="A1907" s="288"/>
      <c r="B1907" s="358"/>
      <c r="C1907" s="358"/>
      <c r="D1907" s="288"/>
      <c r="E1907" s="359"/>
      <c r="F1907" s="360"/>
      <c r="G1907" s="360"/>
      <c r="H1907" s="288"/>
      <c r="I1907" s="288"/>
      <c r="J1907" s="288"/>
      <c r="K1907" s="288"/>
    </row>
    <row r="1908" customFormat="false" ht="15.75" hidden="false" customHeight="false" outlineLevel="0" collapsed="false">
      <c r="A1908" s="288"/>
      <c r="B1908" s="358"/>
      <c r="C1908" s="358"/>
      <c r="D1908" s="288"/>
      <c r="E1908" s="359"/>
      <c r="F1908" s="360"/>
      <c r="G1908" s="360"/>
      <c r="H1908" s="288"/>
      <c r="I1908" s="288"/>
      <c r="J1908" s="288"/>
      <c r="K1908" s="288"/>
    </row>
    <row r="1909" customFormat="false" ht="15.75" hidden="false" customHeight="false" outlineLevel="0" collapsed="false">
      <c r="A1909" s="288"/>
      <c r="B1909" s="358"/>
      <c r="C1909" s="358"/>
      <c r="D1909" s="288"/>
      <c r="E1909" s="359"/>
      <c r="F1909" s="360"/>
      <c r="G1909" s="360"/>
      <c r="H1909" s="288"/>
      <c r="I1909" s="288"/>
      <c r="J1909" s="288"/>
      <c r="K1909" s="288"/>
    </row>
    <row r="1910" customFormat="false" ht="15.75" hidden="false" customHeight="false" outlineLevel="0" collapsed="false">
      <c r="A1910" s="288"/>
      <c r="B1910" s="358"/>
      <c r="C1910" s="358"/>
      <c r="D1910" s="288"/>
      <c r="E1910" s="359"/>
      <c r="F1910" s="360"/>
      <c r="G1910" s="360"/>
      <c r="H1910" s="288"/>
      <c r="I1910" s="288"/>
      <c r="J1910" s="288"/>
      <c r="K1910" s="288"/>
    </row>
    <row r="1911" customFormat="false" ht="15.75" hidden="false" customHeight="false" outlineLevel="0" collapsed="false">
      <c r="A1911" s="288"/>
      <c r="B1911" s="358"/>
      <c r="C1911" s="358"/>
      <c r="D1911" s="288"/>
      <c r="E1911" s="359"/>
      <c r="F1911" s="360"/>
      <c r="G1911" s="360"/>
      <c r="H1911" s="288"/>
      <c r="I1911" s="288"/>
      <c r="J1911" s="288"/>
      <c r="K1911" s="288"/>
    </row>
    <row r="1912" customFormat="false" ht="15.75" hidden="false" customHeight="false" outlineLevel="0" collapsed="false">
      <c r="A1912" s="288"/>
      <c r="B1912" s="358"/>
      <c r="C1912" s="358"/>
      <c r="D1912" s="288"/>
      <c r="E1912" s="359"/>
      <c r="F1912" s="360"/>
      <c r="G1912" s="360"/>
      <c r="H1912" s="288"/>
      <c r="I1912" s="288"/>
      <c r="J1912" s="288"/>
      <c r="K1912" s="288"/>
    </row>
    <row r="1913" customFormat="false" ht="15.75" hidden="false" customHeight="false" outlineLevel="0" collapsed="false">
      <c r="A1913" s="288"/>
      <c r="B1913" s="358"/>
      <c r="C1913" s="358"/>
      <c r="D1913" s="288"/>
      <c r="E1913" s="359"/>
      <c r="F1913" s="360"/>
      <c r="G1913" s="360"/>
      <c r="H1913" s="288"/>
      <c r="I1913" s="288"/>
      <c r="J1913" s="288"/>
      <c r="K1913" s="288"/>
    </row>
    <row r="1914" customFormat="false" ht="15.75" hidden="false" customHeight="false" outlineLevel="0" collapsed="false">
      <c r="A1914" s="288"/>
      <c r="B1914" s="358"/>
      <c r="C1914" s="358"/>
      <c r="D1914" s="288"/>
      <c r="E1914" s="359"/>
      <c r="F1914" s="360"/>
      <c r="G1914" s="360"/>
      <c r="H1914" s="288"/>
      <c r="I1914" s="288"/>
      <c r="J1914" s="288"/>
      <c r="K1914" s="288"/>
    </row>
    <row r="1915" customFormat="false" ht="15.75" hidden="false" customHeight="false" outlineLevel="0" collapsed="false">
      <c r="A1915" s="288"/>
      <c r="B1915" s="358"/>
      <c r="C1915" s="358"/>
      <c r="D1915" s="288"/>
      <c r="E1915" s="359"/>
      <c r="F1915" s="360"/>
      <c r="G1915" s="360"/>
      <c r="H1915" s="288"/>
      <c r="I1915" s="288"/>
      <c r="J1915" s="288"/>
      <c r="K1915" s="288"/>
    </row>
    <row r="1916" customFormat="false" ht="15.75" hidden="false" customHeight="false" outlineLevel="0" collapsed="false">
      <c r="A1916" s="288"/>
      <c r="B1916" s="358"/>
      <c r="C1916" s="358"/>
      <c r="D1916" s="288"/>
      <c r="E1916" s="359"/>
      <c r="F1916" s="360"/>
      <c r="G1916" s="360"/>
      <c r="H1916" s="288"/>
      <c r="I1916" s="288"/>
      <c r="J1916" s="288"/>
      <c r="K1916" s="288"/>
    </row>
    <row r="1917" customFormat="false" ht="15.75" hidden="false" customHeight="false" outlineLevel="0" collapsed="false">
      <c r="A1917" s="288"/>
      <c r="B1917" s="358"/>
      <c r="C1917" s="358"/>
      <c r="D1917" s="288"/>
      <c r="E1917" s="359"/>
      <c r="F1917" s="360"/>
      <c r="G1917" s="360"/>
      <c r="H1917" s="288"/>
      <c r="I1917" s="288"/>
      <c r="J1917" s="288"/>
      <c r="K1917" s="288"/>
    </row>
    <row r="1918" customFormat="false" ht="15.75" hidden="false" customHeight="false" outlineLevel="0" collapsed="false">
      <c r="A1918" s="288"/>
      <c r="B1918" s="358"/>
      <c r="C1918" s="358"/>
      <c r="D1918" s="288"/>
      <c r="E1918" s="359"/>
      <c r="F1918" s="360"/>
      <c r="G1918" s="360"/>
      <c r="H1918" s="288"/>
      <c r="I1918" s="288"/>
      <c r="J1918" s="288"/>
      <c r="K1918" s="288"/>
    </row>
    <row r="1919" customFormat="false" ht="15.75" hidden="false" customHeight="false" outlineLevel="0" collapsed="false">
      <c r="A1919" s="288"/>
      <c r="B1919" s="358"/>
      <c r="C1919" s="358"/>
      <c r="D1919" s="288"/>
      <c r="E1919" s="359"/>
      <c r="F1919" s="360"/>
      <c r="G1919" s="360"/>
      <c r="H1919" s="288"/>
      <c r="I1919" s="288"/>
      <c r="J1919" s="288"/>
      <c r="K1919" s="288"/>
    </row>
    <row r="1920" customFormat="false" ht="15.75" hidden="false" customHeight="false" outlineLevel="0" collapsed="false">
      <c r="A1920" s="288"/>
      <c r="B1920" s="358"/>
      <c r="C1920" s="358"/>
      <c r="D1920" s="288"/>
      <c r="E1920" s="359"/>
      <c r="F1920" s="360"/>
      <c r="G1920" s="360"/>
      <c r="H1920" s="288"/>
      <c r="I1920" s="288"/>
      <c r="J1920" s="288"/>
      <c r="K1920" s="288"/>
    </row>
    <row r="1921" customFormat="false" ht="15.75" hidden="false" customHeight="false" outlineLevel="0" collapsed="false">
      <c r="A1921" s="288"/>
      <c r="B1921" s="358"/>
      <c r="C1921" s="358"/>
      <c r="D1921" s="288"/>
      <c r="E1921" s="359"/>
      <c r="F1921" s="360"/>
      <c r="G1921" s="360"/>
      <c r="H1921" s="288"/>
      <c r="I1921" s="288"/>
      <c r="J1921" s="288"/>
      <c r="K1921" s="288"/>
    </row>
    <row r="1922" customFormat="false" ht="15.75" hidden="false" customHeight="false" outlineLevel="0" collapsed="false">
      <c r="A1922" s="288"/>
      <c r="B1922" s="358"/>
      <c r="C1922" s="358"/>
      <c r="D1922" s="288"/>
      <c r="E1922" s="359"/>
      <c r="F1922" s="360"/>
      <c r="G1922" s="360"/>
      <c r="H1922" s="288"/>
      <c r="I1922" s="288"/>
      <c r="J1922" s="288"/>
      <c r="K1922" s="288"/>
    </row>
    <row r="1923" customFormat="false" ht="15.75" hidden="false" customHeight="false" outlineLevel="0" collapsed="false">
      <c r="A1923" s="288"/>
      <c r="B1923" s="358"/>
      <c r="C1923" s="358"/>
      <c r="D1923" s="288"/>
      <c r="E1923" s="359"/>
      <c r="F1923" s="360"/>
      <c r="G1923" s="360"/>
      <c r="H1923" s="288"/>
      <c r="I1923" s="288"/>
      <c r="J1923" s="288"/>
      <c r="K1923" s="288"/>
    </row>
    <row r="1924" customFormat="false" ht="15.75" hidden="false" customHeight="false" outlineLevel="0" collapsed="false">
      <c r="A1924" s="288"/>
      <c r="B1924" s="358"/>
      <c r="C1924" s="358"/>
      <c r="D1924" s="288"/>
      <c r="E1924" s="359"/>
      <c r="F1924" s="360"/>
      <c r="G1924" s="360"/>
      <c r="H1924" s="288"/>
      <c r="I1924" s="288"/>
      <c r="J1924" s="288"/>
      <c r="K1924" s="288"/>
    </row>
    <row r="1925" customFormat="false" ht="15.75" hidden="false" customHeight="false" outlineLevel="0" collapsed="false">
      <c r="A1925" s="288"/>
      <c r="B1925" s="358"/>
      <c r="C1925" s="358"/>
      <c r="D1925" s="288"/>
      <c r="E1925" s="359"/>
      <c r="F1925" s="360"/>
      <c r="G1925" s="360"/>
      <c r="H1925" s="288"/>
      <c r="I1925" s="288"/>
      <c r="J1925" s="288"/>
      <c r="K1925" s="288"/>
    </row>
    <row r="1926" customFormat="false" ht="15.75" hidden="false" customHeight="false" outlineLevel="0" collapsed="false">
      <c r="A1926" s="288"/>
      <c r="B1926" s="358"/>
      <c r="C1926" s="358"/>
      <c r="D1926" s="288"/>
      <c r="E1926" s="359"/>
      <c r="F1926" s="360"/>
      <c r="G1926" s="360"/>
      <c r="H1926" s="288"/>
      <c r="I1926" s="288"/>
      <c r="J1926" s="288"/>
      <c r="K1926" s="288"/>
    </row>
    <row r="1927" customFormat="false" ht="15.75" hidden="false" customHeight="false" outlineLevel="0" collapsed="false">
      <c r="A1927" s="288"/>
      <c r="B1927" s="358"/>
      <c r="C1927" s="358"/>
      <c r="D1927" s="288"/>
      <c r="E1927" s="359"/>
      <c r="F1927" s="360"/>
      <c r="G1927" s="360"/>
      <c r="H1927" s="288"/>
      <c r="I1927" s="288"/>
      <c r="J1927" s="288"/>
      <c r="K1927" s="288"/>
    </row>
    <row r="1928" customFormat="false" ht="15.75" hidden="false" customHeight="false" outlineLevel="0" collapsed="false">
      <c r="A1928" s="288"/>
      <c r="B1928" s="358"/>
      <c r="C1928" s="358"/>
      <c r="D1928" s="288"/>
      <c r="E1928" s="359"/>
      <c r="F1928" s="360"/>
      <c r="G1928" s="360"/>
      <c r="H1928" s="288"/>
      <c r="I1928" s="288"/>
      <c r="J1928" s="288"/>
      <c r="K1928" s="288"/>
    </row>
    <row r="1929" customFormat="false" ht="15.75" hidden="false" customHeight="false" outlineLevel="0" collapsed="false">
      <c r="A1929" s="288"/>
      <c r="B1929" s="358"/>
      <c r="C1929" s="358"/>
      <c r="D1929" s="288"/>
      <c r="E1929" s="359"/>
      <c r="F1929" s="360"/>
      <c r="G1929" s="360"/>
      <c r="H1929" s="288"/>
      <c r="I1929" s="288"/>
      <c r="J1929" s="288"/>
      <c r="K1929" s="288"/>
    </row>
    <row r="1930" customFormat="false" ht="15.75" hidden="false" customHeight="false" outlineLevel="0" collapsed="false">
      <c r="A1930" s="288"/>
      <c r="B1930" s="358"/>
      <c r="C1930" s="358"/>
      <c r="D1930" s="288"/>
      <c r="E1930" s="359"/>
      <c r="F1930" s="360"/>
      <c r="G1930" s="360"/>
      <c r="H1930" s="288"/>
      <c r="I1930" s="288"/>
      <c r="J1930" s="288"/>
      <c r="K1930" s="288"/>
    </row>
    <row r="1931" customFormat="false" ht="15.75" hidden="false" customHeight="false" outlineLevel="0" collapsed="false">
      <c r="A1931" s="288"/>
      <c r="B1931" s="358"/>
      <c r="C1931" s="358"/>
      <c r="D1931" s="288"/>
      <c r="E1931" s="359"/>
      <c r="F1931" s="360"/>
      <c r="G1931" s="360"/>
      <c r="H1931" s="288"/>
      <c r="I1931" s="288"/>
      <c r="J1931" s="288"/>
      <c r="K1931" s="288"/>
    </row>
    <row r="1932" customFormat="false" ht="15.75" hidden="false" customHeight="false" outlineLevel="0" collapsed="false">
      <c r="A1932" s="288"/>
      <c r="B1932" s="358"/>
      <c r="C1932" s="358"/>
      <c r="D1932" s="288"/>
      <c r="E1932" s="359"/>
      <c r="F1932" s="360"/>
      <c r="G1932" s="360"/>
      <c r="H1932" s="288"/>
      <c r="I1932" s="288"/>
      <c r="J1932" s="288"/>
      <c r="K1932" s="288"/>
    </row>
    <row r="1933" customFormat="false" ht="15.75" hidden="false" customHeight="false" outlineLevel="0" collapsed="false">
      <c r="A1933" s="288"/>
      <c r="B1933" s="358"/>
      <c r="C1933" s="358"/>
      <c r="D1933" s="288"/>
      <c r="E1933" s="359"/>
      <c r="F1933" s="360"/>
      <c r="G1933" s="360"/>
      <c r="H1933" s="288"/>
      <c r="I1933" s="288"/>
      <c r="J1933" s="288"/>
      <c r="K1933" s="288"/>
    </row>
    <row r="1934" customFormat="false" ht="15.75" hidden="false" customHeight="false" outlineLevel="0" collapsed="false">
      <c r="A1934" s="288"/>
      <c r="B1934" s="358"/>
      <c r="C1934" s="358"/>
      <c r="D1934" s="288"/>
      <c r="E1934" s="359"/>
      <c r="F1934" s="360"/>
      <c r="G1934" s="360"/>
      <c r="H1934" s="288"/>
      <c r="I1934" s="288"/>
      <c r="J1934" s="288"/>
      <c r="K1934" s="288"/>
    </row>
    <row r="1935" customFormat="false" ht="15.75" hidden="false" customHeight="false" outlineLevel="0" collapsed="false">
      <c r="A1935" s="288"/>
      <c r="B1935" s="358"/>
      <c r="C1935" s="358"/>
      <c r="D1935" s="288"/>
      <c r="E1935" s="359"/>
      <c r="F1935" s="360"/>
      <c r="G1935" s="360"/>
      <c r="H1935" s="288"/>
      <c r="I1935" s="288"/>
      <c r="J1935" s="288"/>
      <c r="K1935" s="288"/>
    </row>
    <row r="1936" customFormat="false" ht="15.75" hidden="false" customHeight="false" outlineLevel="0" collapsed="false">
      <c r="A1936" s="288"/>
      <c r="B1936" s="358"/>
      <c r="C1936" s="358"/>
      <c r="D1936" s="288"/>
      <c r="E1936" s="359"/>
      <c r="F1936" s="360"/>
      <c r="G1936" s="360"/>
      <c r="H1936" s="288"/>
      <c r="I1936" s="288"/>
      <c r="J1936" s="288"/>
      <c r="K1936" s="288"/>
    </row>
    <row r="1937" customFormat="false" ht="15.75" hidden="false" customHeight="false" outlineLevel="0" collapsed="false">
      <c r="A1937" s="288"/>
      <c r="B1937" s="358"/>
      <c r="C1937" s="358"/>
      <c r="D1937" s="288"/>
      <c r="E1937" s="359"/>
      <c r="F1937" s="360"/>
      <c r="G1937" s="360"/>
      <c r="H1937" s="288"/>
      <c r="I1937" s="288"/>
      <c r="J1937" s="288"/>
      <c r="K1937" s="288"/>
    </row>
    <row r="1938" customFormat="false" ht="15.75" hidden="false" customHeight="false" outlineLevel="0" collapsed="false">
      <c r="A1938" s="288"/>
      <c r="B1938" s="358"/>
      <c r="C1938" s="358"/>
      <c r="D1938" s="288"/>
      <c r="E1938" s="359"/>
      <c r="F1938" s="360"/>
      <c r="G1938" s="360"/>
      <c r="H1938" s="288"/>
      <c r="I1938" s="288"/>
      <c r="J1938" s="288"/>
      <c r="K1938" s="288"/>
    </row>
    <row r="1939" customFormat="false" ht="15.75" hidden="false" customHeight="false" outlineLevel="0" collapsed="false">
      <c r="A1939" s="288"/>
      <c r="B1939" s="358"/>
      <c r="C1939" s="358"/>
      <c r="D1939" s="288"/>
      <c r="E1939" s="359"/>
      <c r="F1939" s="360"/>
      <c r="G1939" s="360"/>
      <c r="H1939" s="288"/>
      <c r="I1939" s="288"/>
      <c r="J1939" s="288"/>
      <c r="K1939" s="288"/>
    </row>
    <row r="1940" customFormat="false" ht="15.75" hidden="false" customHeight="false" outlineLevel="0" collapsed="false">
      <c r="A1940" s="288"/>
      <c r="B1940" s="358"/>
      <c r="C1940" s="358"/>
      <c r="D1940" s="288"/>
      <c r="E1940" s="359"/>
      <c r="F1940" s="360"/>
      <c r="G1940" s="360"/>
      <c r="H1940" s="288"/>
      <c r="I1940" s="288"/>
      <c r="J1940" s="288"/>
      <c r="K1940" s="288"/>
    </row>
    <row r="1941" customFormat="false" ht="15.75" hidden="false" customHeight="false" outlineLevel="0" collapsed="false">
      <c r="A1941" s="288"/>
      <c r="B1941" s="358"/>
      <c r="C1941" s="358"/>
      <c r="D1941" s="288"/>
      <c r="E1941" s="359"/>
      <c r="F1941" s="360"/>
      <c r="G1941" s="360"/>
      <c r="H1941" s="288"/>
      <c r="I1941" s="288"/>
      <c r="J1941" s="288"/>
      <c r="K1941" s="288"/>
    </row>
    <row r="1942" customFormat="false" ht="15.75" hidden="false" customHeight="false" outlineLevel="0" collapsed="false">
      <c r="A1942" s="288"/>
      <c r="B1942" s="358"/>
      <c r="C1942" s="358"/>
      <c r="D1942" s="288"/>
      <c r="E1942" s="359"/>
      <c r="F1942" s="360"/>
      <c r="G1942" s="360"/>
      <c r="H1942" s="288"/>
      <c r="I1942" s="288"/>
      <c r="J1942" s="288"/>
      <c r="K1942" s="288"/>
    </row>
    <row r="1943" customFormat="false" ht="15.75" hidden="false" customHeight="false" outlineLevel="0" collapsed="false">
      <c r="A1943" s="288"/>
      <c r="B1943" s="358"/>
      <c r="C1943" s="358"/>
      <c r="D1943" s="288"/>
      <c r="E1943" s="359"/>
      <c r="F1943" s="360"/>
      <c r="G1943" s="360"/>
      <c r="H1943" s="288"/>
      <c r="I1943" s="288"/>
      <c r="J1943" s="288"/>
      <c r="K1943" s="288"/>
    </row>
    <row r="1944" customFormat="false" ht="15.75" hidden="false" customHeight="false" outlineLevel="0" collapsed="false">
      <c r="A1944" s="288"/>
      <c r="B1944" s="358"/>
      <c r="C1944" s="358"/>
      <c r="D1944" s="288"/>
      <c r="E1944" s="359"/>
      <c r="F1944" s="360"/>
      <c r="G1944" s="360"/>
      <c r="H1944" s="288"/>
      <c r="I1944" s="288"/>
      <c r="J1944" s="288"/>
      <c r="K1944" s="288"/>
    </row>
    <row r="1945" customFormat="false" ht="15.75" hidden="false" customHeight="false" outlineLevel="0" collapsed="false">
      <c r="A1945" s="288"/>
      <c r="B1945" s="358"/>
      <c r="C1945" s="358"/>
      <c r="D1945" s="288"/>
      <c r="E1945" s="359"/>
      <c r="F1945" s="360"/>
      <c r="G1945" s="360"/>
      <c r="H1945" s="288"/>
      <c r="I1945" s="288"/>
      <c r="J1945" s="288"/>
      <c r="K1945" s="288"/>
    </row>
    <row r="1946" customFormat="false" ht="15.75" hidden="false" customHeight="false" outlineLevel="0" collapsed="false">
      <c r="A1946" s="288"/>
      <c r="B1946" s="358"/>
      <c r="C1946" s="358"/>
      <c r="D1946" s="288"/>
      <c r="E1946" s="359"/>
      <c r="F1946" s="360"/>
      <c r="G1946" s="360"/>
      <c r="H1946" s="288"/>
      <c r="I1946" s="288"/>
      <c r="J1946" s="288"/>
      <c r="K1946" s="288"/>
    </row>
    <row r="1947" customFormat="false" ht="15.75" hidden="false" customHeight="false" outlineLevel="0" collapsed="false">
      <c r="A1947" s="288"/>
      <c r="B1947" s="358"/>
      <c r="C1947" s="358"/>
      <c r="D1947" s="288"/>
      <c r="E1947" s="359"/>
      <c r="F1947" s="360"/>
      <c r="G1947" s="360"/>
      <c r="H1947" s="288"/>
      <c r="I1947" s="288"/>
      <c r="J1947" s="288"/>
      <c r="K1947" s="288"/>
    </row>
    <row r="1948" customFormat="false" ht="15.75" hidden="false" customHeight="false" outlineLevel="0" collapsed="false">
      <c r="A1948" s="288"/>
      <c r="B1948" s="358"/>
      <c r="C1948" s="358"/>
      <c r="D1948" s="288"/>
      <c r="E1948" s="359"/>
      <c r="F1948" s="360"/>
      <c r="G1948" s="360"/>
      <c r="H1948" s="288"/>
      <c r="I1948" s="288"/>
      <c r="J1948" s="288"/>
      <c r="K1948" s="288"/>
    </row>
    <row r="1949" customFormat="false" ht="15.75" hidden="false" customHeight="false" outlineLevel="0" collapsed="false">
      <c r="A1949" s="288"/>
      <c r="B1949" s="358"/>
      <c r="C1949" s="358"/>
      <c r="D1949" s="288"/>
      <c r="E1949" s="359"/>
      <c r="F1949" s="360"/>
      <c r="G1949" s="360"/>
      <c r="H1949" s="288"/>
      <c r="I1949" s="288"/>
      <c r="J1949" s="288"/>
      <c r="K1949" s="288"/>
    </row>
    <row r="1950" customFormat="false" ht="15.75" hidden="false" customHeight="false" outlineLevel="0" collapsed="false">
      <c r="A1950" s="288"/>
      <c r="B1950" s="358"/>
      <c r="C1950" s="358"/>
      <c r="D1950" s="288"/>
      <c r="E1950" s="359"/>
      <c r="F1950" s="360"/>
      <c r="G1950" s="360"/>
      <c r="H1950" s="288"/>
      <c r="I1950" s="288"/>
      <c r="J1950" s="288"/>
      <c r="K1950" s="288"/>
    </row>
    <row r="1951" customFormat="false" ht="15.75" hidden="false" customHeight="false" outlineLevel="0" collapsed="false">
      <c r="A1951" s="288"/>
      <c r="B1951" s="358"/>
      <c r="C1951" s="358"/>
      <c r="D1951" s="288"/>
      <c r="E1951" s="359"/>
      <c r="F1951" s="360"/>
      <c r="G1951" s="360"/>
      <c r="H1951" s="288"/>
      <c r="I1951" s="288"/>
      <c r="J1951" s="288"/>
      <c r="K1951" s="288"/>
    </row>
    <row r="1952" customFormat="false" ht="15.75" hidden="false" customHeight="false" outlineLevel="0" collapsed="false">
      <c r="A1952" s="288"/>
      <c r="B1952" s="358"/>
      <c r="C1952" s="358"/>
      <c r="D1952" s="288"/>
      <c r="E1952" s="359"/>
      <c r="F1952" s="360"/>
      <c r="G1952" s="360"/>
      <c r="H1952" s="288"/>
      <c r="I1952" s="288"/>
      <c r="J1952" s="288"/>
      <c r="K1952" s="288"/>
    </row>
    <row r="1953" customFormat="false" ht="15.75" hidden="false" customHeight="false" outlineLevel="0" collapsed="false">
      <c r="A1953" s="288"/>
      <c r="B1953" s="358"/>
      <c r="C1953" s="358"/>
      <c r="D1953" s="288"/>
      <c r="E1953" s="359"/>
      <c r="F1953" s="360"/>
      <c r="G1953" s="360"/>
      <c r="H1953" s="288"/>
      <c r="I1953" s="288"/>
      <c r="J1953" s="288"/>
      <c r="K1953" s="288"/>
    </row>
    <row r="1954" customFormat="false" ht="15.75" hidden="false" customHeight="false" outlineLevel="0" collapsed="false">
      <c r="A1954" s="288"/>
      <c r="B1954" s="358"/>
      <c r="C1954" s="358"/>
      <c r="D1954" s="288"/>
      <c r="E1954" s="359"/>
      <c r="F1954" s="360"/>
      <c r="G1954" s="360"/>
      <c r="H1954" s="288"/>
      <c r="I1954" s="288"/>
      <c r="J1954" s="288"/>
      <c r="K1954" s="288"/>
    </row>
    <row r="1955" customFormat="false" ht="15.75" hidden="false" customHeight="false" outlineLevel="0" collapsed="false">
      <c r="A1955" s="288"/>
      <c r="B1955" s="358"/>
      <c r="C1955" s="358"/>
      <c r="D1955" s="288"/>
      <c r="E1955" s="359"/>
      <c r="F1955" s="360"/>
      <c r="G1955" s="360"/>
      <c r="H1955" s="288"/>
      <c r="I1955" s="288"/>
      <c r="J1955" s="288"/>
      <c r="K1955" s="288"/>
    </row>
    <row r="1956" customFormat="false" ht="15.75" hidden="false" customHeight="false" outlineLevel="0" collapsed="false">
      <c r="A1956" s="288"/>
      <c r="B1956" s="358"/>
      <c r="C1956" s="358"/>
      <c r="D1956" s="288"/>
      <c r="E1956" s="359"/>
      <c r="F1956" s="360"/>
      <c r="G1956" s="360"/>
      <c r="H1956" s="288"/>
      <c r="I1956" s="288"/>
      <c r="J1956" s="288"/>
      <c r="K1956" s="288"/>
    </row>
    <row r="1957" customFormat="false" ht="15.75" hidden="false" customHeight="false" outlineLevel="0" collapsed="false">
      <c r="A1957" s="288"/>
      <c r="B1957" s="358"/>
      <c r="C1957" s="358"/>
      <c r="D1957" s="288"/>
      <c r="E1957" s="359"/>
      <c r="F1957" s="360"/>
      <c r="G1957" s="360"/>
      <c r="H1957" s="288"/>
      <c r="I1957" s="288"/>
      <c r="J1957" s="288"/>
      <c r="K1957" s="288"/>
    </row>
    <row r="1958" customFormat="false" ht="15.75" hidden="false" customHeight="false" outlineLevel="0" collapsed="false">
      <c r="A1958" s="288"/>
      <c r="B1958" s="358"/>
      <c r="C1958" s="358"/>
      <c r="D1958" s="288"/>
      <c r="E1958" s="359"/>
      <c r="F1958" s="360"/>
      <c r="G1958" s="360"/>
      <c r="H1958" s="288"/>
      <c r="I1958" s="288"/>
      <c r="J1958" s="288"/>
      <c r="K1958" s="288"/>
    </row>
    <row r="1959" customFormat="false" ht="15.75" hidden="false" customHeight="false" outlineLevel="0" collapsed="false">
      <c r="A1959" s="288"/>
      <c r="B1959" s="358"/>
      <c r="C1959" s="358"/>
      <c r="D1959" s="288"/>
      <c r="E1959" s="359"/>
      <c r="F1959" s="360"/>
      <c r="G1959" s="360"/>
      <c r="H1959" s="288"/>
      <c r="I1959" s="288"/>
      <c r="J1959" s="288"/>
      <c r="K1959" s="288"/>
    </row>
    <row r="1960" customFormat="false" ht="15.75" hidden="false" customHeight="false" outlineLevel="0" collapsed="false">
      <c r="A1960" s="288"/>
      <c r="B1960" s="358"/>
      <c r="C1960" s="358"/>
      <c r="D1960" s="288"/>
      <c r="E1960" s="359"/>
      <c r="F1960" s="360"/>
      <c r="G1960" s="360"/>
      <c r="H1960" s="288"/>
      <c r="I1960" s="288"/>
      <c r="J1960" s="288"/>
      <c r="K1960" s="288"/>
    </row>
    <row r="1961" customFormat="false" ht="15.75" hidden="false" customHeight="false" outlineLevel="0" collapsed="false">
      <c r="A1961" s="288"/>
      <c r="B1961" s="358"/>
      <c r="C1961" s="358"/>
      <c r="D1961" s="288"/>
      <c r="E1961" s="359"/>
      <c r="F1961" s="360"/>
      <c r="G1961" s="360"/>
      <c r="H1961" s="288"/>
      <c r="I1961" s="288"/>
      <c r="J1961" s="288"/>
      <c r="K1961" s="288"/>
    </row>
    <row r="1962" customFormat="false" ht="15.75" hidden="false" customHeight="false" outlineLevel="0" collapsed="false">
      <c r="A1962" s="288"/>
      <c r="B1962" s="358"/>
      <c r="C1962" s="358"/>
      <c r="D1962" s="288"/>
      <c r="E1962" s="359"/>
      <c r="F1962" s="360"/>
      <c r="G1962" s="360"/>
      <c r="H1962" s="288"/>
      <c r="I1962" s="288"/>
      <c r="J1962" s="288"/>
      <c r="K1962" s="288"/>
    </row>
    <row r="1963" customFormat="false" ht="15.75" hidden="false" customHeight="false" outlineLevel="0" collapsed="false">
      <c r="A1963" s="288"/>
      <c r="B1963" s="358"/>
      <c r="C1963" s="358"/>
      <c r="D1963" s="288"/>
      <c r="E1963" s="359"/>
      <c r="F1963" s="360"/>
      <c r="G1963" s="360"/>
      <c r="H1963" s="288"/>
      <c r="I1963" s="288"/>
      <c r="J1963" s="288"/>
      <c r="K1963" s="288"/>
    </row>
    <row r="1964" customFormat="false" ht="15.75" hidden="false" customHeight="false" outlineLevel="0" collapsed="false">
      <c r="A1964" s="288"/>
      <c r="B1964" s="358"/>
      <c r="C1964" s="358"/>
      <c r="D1964" s="288"/>
      <c r="E1964" s="359"/>
      <c r="F1964" s="360"/>
      <c r="G1964" s="360"/>
      <c r="H1964" s="288"/>
      <c r="I1964" s="288"/>
      <c r="J1964" s="288"/>
      <c r="K1964" s="288"/>
    </row>
    <row r="1965" customFormat="false" ht="15.75" hidden="false" customHeight="false" outlineLevel="0" collapsed="false">
      <c r="A1965" s="288"/>
      <c r="B1965" s="358"/>
      <c r="C1965" s="358"/>
      <c r="D1965" s="288"/>
      <c r="E1965" s="359"/>
      <c r="F1965" s="360"/>
      <c r="G1965" s="360"/>
      <c r="H1965" s="288"/>
      <c r="I1965" s="288"/>
      <c r="J1965" s="288"/>
      <c r="K1965" s="288"/>
    </row>
    <row r="1966" customFormat="false" ht="15.75" hidden="false" customHeight="false" outlineLevel="0" collapsed="false">
      <c r="A1966" s="288"/>
      <c r="B1966" s="358"/>
      <c r="C1966" s="358"/>
      <c r="D1966" s="288"/>
      <c r="E1966" s="359"/>
      <c r="F1966" s="360"/>
      <c r="G1966" s="360"/>
      <c r="H1966" s="288"/>
      <c r="I1966" s="288"/>
      <c r="J1966" s="288"/>
      <c r="K1966" s="288"/>
    </row>
    <row r="1967" customFormat="false" ht="15.75" hidden="false" customHeight="false" outlineLevel="0" collapsed="false">
      <c r="A1967" s="288"/>
      <c r="B1967" s="358"/>
      <c r="C1967" s="358"/>
      <c r="D1967" s="288"/>
      <c r="E1967" s="359"/>
      <c r="F1967" s="360"/>
      <c r="G1967" s="360"/>
      <c r="H1967" s="288"/>
      <c r="I1967" s="288"/>
      <c r="J1967" s="288"/>
      <c r="K1967" s="288"/>
    </row>
    <row r="1968" customFormat="false" ht="15.75" hidden="false" customHeight="false" outlineLevel="0" collapsed="false">
      <c r="A1968" s="288"/>
      <c r="B1968" s="358"/>
      <c r="C1968" s="358"/>
      <c r="D1968" s="288"/>
      <c r="E1968" s="359"/>
      <c r="F1968" s="360"/>
      <c r="G1968" s="360"/>
      <c r="H1968" s="288"/>
      <c r="I1968" s="288"/>
      <c r="J1968" s="288"/>
      <c r="K1968" s="288"/>
    </row>
    <row r="1969" customFormat="false" ht="15.75" hidden="false" customHeight="false" outlineLevel="0" collapsed="false">
      <c r="A1969" s="288"/>
      <c r="B1969" s="358"/>
      <c r="C1969" s="358"/>
      <c r="D1969" s="288"/>
      <c r="E1969" s="359"/>
      <c r="F1969" s="360"/>
      <c r="G1969" s="360"/>
      <c r="H1969" s="288"/>
      <c r="I1969" s="288"/>
      <c r="J1969" s="288"/>
      <c r="K1969" s="288"/>
    </row>
    <row r="1970" customFormat="false" ht="15.75" hidden="false" customHeight="false" outlineLevel="0" collapsed="false">
      <c r="A1970" s="288"/>
      <c r="B1970" s="358"/>
      <c r="C1970" s="358"/>
      <c r="D1970" s="288"/>
      <c r="E1970" s="359"/>
      <c r="F1970" s="360"/>
      <c r="G1970" s="360"/>
      <c r="H1970" s="288"/>
      <c r="I1970" s="288"/>
      <c r="J1970" s="288"/>
      <c r="K1970" s="288"/>
    </row>
    <row r="1971" customFormat="false" ht="15.75" hidden="false" customHeight="false" outlineLevel="0" collapsed="false">
      <c r="A1971" s="288"/>
      <c r="B1971" s="358"/>
      <c r="C1971" s="358"/>
      <c r="D1971" s="288"/>
      <c r="E1971" s="359"/>
      <c r="F1971" s="360"/>
      <c r="G1971" s="360"/>
      <c r="H1971" s="288"/>
      <c r="I1971" s="288"/>
      <c r="J1971" s="288"/>
      <c r="K1971" s="288"/>
    </row>
    <row r="1972" customFormat="false" ht="15.75" hidden="false" customHeight="false" outlineLevel="0" collapsed="false">
      <c r="A1972" s="288"/>
      <c r="B1972" s="358"/>
      <c r="C1972" s="358"/>
      <c r="D1972" s="288"/>
      <c r="E1972" s="359"/>
      <c r="F1972" s="360"/>
      <c r="G1972" s="360"/>
      <c r="H1972" s="288"/>
      <c r="I1972" s="288"/>
      <c r="J1972" s="288"/>
      <c r="K1972" s="288"/>
    </row>
    <row r="1973" customFormat="false" ht="15.75" hidden="false" customHeight="false" outlineLevel="0" collapsed="false">
      <c r="A1973" s="288"/>
      <c r="B1973" s="358"/>
      <c r="C1973" s="358"/>
      <c r="D1973" s="288"/>
      <c r="E1973" s="359"/>
      <c r="F1973" s="360"/>
      <c r="G1973" s="360"/>
      <c r="H1973" s="288"/>
      <c r="I1973" s="288"/>
      <c r="J1973" s="288"/>
      <c r="K1973" s="288"/>
    </row>
    <row r="1974" customFormat="false" ht="15.75" hidden="false" customHeight="false" outlineLevel="0" collapsed="false">
      <c r="A1974" s="288"/>
      <c r="B1974" s="358"/>
      <c r="C1974" s="358"/>
      <c r="D1974" s="288"/>
      <c r="E1974" s="359"/>
      <c r="F1974" s="360"/>
      <c r="G1974" s="360"/>
      <c r="H1974" s="288"/>
      <c r="I1974" s="288"/>
      <c r="J1974" s="288"/>
      <c r="K1974" s="288"/>
    </row>
    <row r="1975" customFormat="false" ht="15.75" hidden="false" customHeight="false" outlineLevel="0" collapsed="false">
      <c r="A1975" s="288"/>
      <c r="B1975" s="358"/>
      <c r="C1975" s="358"/>
      <c r="D1975" s="288"/>
      <c r="E1975" s="359"/>
      <c r="F1975" s="360"/>
      <c r="G1975" s="360"/>
      <c r="H1975" s="288"/>
      <c r="I1975" s="288"/>
      <c r="J1975" s="288"/>
      <c r="K1975" s="288"/>
    </row>
    <row r="1976" customFormat="false" ht="15.75" hidden="false" customHeight="false" outlineLevel="0" collapsed="false">
      <c r="A1976" s="288"/>
      <c r="B1976" s="358"/>
      <c r="C1976" s="358"/>
      <c r="D1976" s="288"/>
      <c r="E1976" s="359"/>
      <c r="F1976" s="360"/>
      <c r="G1976" s="360"/>
      <c r="H1976" s="288"/>
      <c r="I1976" s="288"/>
      <c r="J1976" s="288"/>
      <c r="K1976" s="288"/>
    </row>
    <row r="1977" customFormat="false" ht="15.75" hidden="false" customHeight="false" outlineLevel="0" collapsed="false">
      <c r="A1977" s="288"/>
      <c r="B1977" s="358"/>
      <c r="C1977" s="358"/>
      <c r="D1977" s="288"/>
      <c r="E1977" s="359"/>
      <c r="F1977" s="360"/>
      <c r="G1977" s="360"/>
      <c r="H1977" s="288"/>
      <c r="I1977" s="288"/>
      <c r="J1977" s="288"/>
      <c r="K1977" s="288"/>
    </row>
    <row r="1978" customFormat="false" ht="15.75" hidden="false" customHeight="false" outlineLevel="0" collapsed="false">
      <c r="A1978" s="288"/>
      <c r="B1978" s="358"/>
      <c r="C1978" s="358"/>
      <c r="D1978" s="288"/>
      <c r="E1978" s="359"/>
      <c r="F1978" s="360"/>
      <c r="G1978" s="360"/>
      <c r="H1978" s="288"/>
      <c r="I1978" s="288"/>
      <c r="J1978" s="288"/>
      <c r="K1978" s="288"/>
    </row>
    <row r="1979" customFormat="false" ht="15.75" hidden="false" customHeight="false" outlineLevel="0" collapsed="false">
      <c r="A1979" s="288"/>
      <c r="B1979" s="358"/>
      <c r="C1979" s="358"/>
      <c r="D1979" s="288"/>
      <c r="E1979" s="359"/>
      <c r="F1979" s="360"/>
      <c r="G1979" s="360"/>
      <c r="H1979" s="288"/>
      <c r="I1979" s="288"/>
      <c r="J1979" s="288"/>
      <c r="K1979" s="288"/>
    </row>
    <row r="1980" customFormat="false" ht="15.75" hidden="false" customHeight="false" outlineLevel="0" collapsed="false">
      <c r="A1980" s="288"/>
      <c r="B1980" s="358"/>
      <c r="C1980" s="358"/>
      <c r="D1980" s="288"/>
      <c r="E1980" s="359"/>
      <c r="F1980" s="360"/>
      <c r="G1980" s="360"/>
      <c r="H1980" s="288"/>
      <c r="I1980" s="288"/>
      <c r="J1980" s="288"/>
      <c r="K1980" s="288"/>
    </row>
    <row r="1981" customFormat="false" ht="15.75" hidden="false" customHeight="false" outlineLevel="0" collapsed="false">
      <c r="A1981" s="288"/>
      <c r="B1981" s="358"/>
      <c r="C1981" s="358"/>
      <c r="D1981" s="288"/>
      <c r="E1981" s="359"/>
      <c r="F1981" s="360"/>
      <c r="G1981" s="360"/>
      <c r="H1981" s="288"/>
      <c r="I1981" s="288"/>
      <c r="J1981" s="288"/>
      <c r="K1981" s="288"/>
    </row>
    <row r="1982" customFormat="false" ht="15.75" hidden="false" customHeight="false" outlineLevel="0" collapsed="false">
      <c r="A1982" s="288"/>
      <c r="B1982" s="358"/>
      <c r="C1982" s="358"/>
      <c r="D1982" s="288"/>
      <c r="E1982" s="359"/>
      <c r="F1982" s="360"/>
      <c r="G1982" s="360"/>
      <c r="H1982" s="288"/>
      <c r="I1982" s="288"/>
      <c r="J1982" s="288"/>
      <c r="K1982" s="288"/>
    </row>
    <row r="1983" customFormat="false" ht="15.75" hidden="false" customHeight="false" outlineLevel="0" collapsed="false">
      <c r="A1983" s="288"/>
      <c r="B1983" s="358"/>
      <c r="C1983" s="358"/>
      <c r="D1983" s="288"/>
      <c r="E1983" s="359"/>
      <c r="F1983" s="360"/>
      <c r="G1983" s="360"/>
      <c r="H1983" s="288"/>
      <c r="I1983" s="288"/>
      <c r="J1983" s="288"/>
      <c r="K1983" s="288"/>
    </row>
    <row r="1984" customFormat="false" ht="15.75" hidden="false" customHeight="false" outlineLevel="0" collapsed="false">
      <c r="A1984" s="288"/>
      <c r="B1984" s="358"/>
      <c r="C1984" s="358"/>
      <c r="D1984" s="288"/>
      <c r="E1984" s="359"/>
      <c r="F1984" s="360"/>
      <c r="G1984" s="360"/>
      <c r="H1984" s="288"/>
      <c r="I1984" s="288"/>
      <c r="J1984" s="288"/>
      <c r="K1984" s="288"/>
    </row>
    <row r="1985" customFormat="false" ht="15.75" hidden="false" customHeight="false" outlineLevel="0" collapsed="false">
      <c r="A1985" s="288"/>
      <c r="B1985" s="358"/>
      <c r="C1985" s="358"/>
      <c r="D1985" s="288"/>
      <c r="E1985" s="359"/>
      <c r="F1985" s="360"/>
      <c r="G1985" s="360"/>
      <c r="H1985" s="288"/>
      <c r="I1985" s="288"/>
      <c r="J1985" s="288"/>
      <c r="K1985" s="288"/>
    </row>
    <row r="1986" customFormat="false" ht="15.75" hidden="false" customHeight="false" outlineLevel="0" collapsed="false">
      <c r="A1986" s="288"/>
      <c r="B1986" s="358"/>
      <c r="C1986" s="358"/>
      <c r="D1986" s="288"/>
      <c r="E1986" s="359"/>
      <c r="F1986" s="360"/>
      <c r="G1986" s="360"/>
      <c r="H1986" s="288"/>
      <c r="I1986" s="288"/>
      <c r="J1986" s="288"/>
      <c r="K1986" s="288"/>
    </row>
    <row r="1987" customFormat="false" ht="15.75" hidden="false" customHeight="false" outlineLevel="0" collapsed="false">
      <c r="A1987" s="288"/>
      <c r="B1987" s="358"/>
      <c r="C1987" s="358"/>
      <c r="D1987" s="288"/>
      <c r="E1987" s="359"/>
      <c r="F1987" s="360"/>
      <c r="G1987" s="360"/>
      <c r="H1987" s="288"/>
      <c r="I1987" s="288"/>
      <c r="J1987" s="288"/>
      <c r="K1987" s="288"/>
    </row>
    <row r="1988" customFormat="false" ht="15.75" hidden="false" customHeight="false" outlineLevel="0" collapsed="false">
      <c r="A1988" s="288"/>
      <c r="B1988" s="358"/>
      <c r="C1988" s="358"/>
      <c r="D1988" s="288"/>
      <c r="E1988" s="359"/>
      <c r="F1988" s="360"/>
      <c r="G1988" s="360"/>
      <c r="H1988" s="288"/>
      <c r="I1988" s="288"/>
      <c r="J1988" s="288"/>
      <c r="K1988" s="288"/>
    </row>
    <row r="1989" customFormat="false" ht="15.75" hidden="false" customHeight="false" outlineLevel="0" collapsed="false">
      <c r="A1989" s="288"/>
      <c r="B1989" s="358"/>
      <c r="C1989" s="358"/>
      <c r="D1989" s="288"/>
      <c r="E1989" s="359"/>
      <c r="F1989" s="360"/>
      <c r="G1989" s="360"/>
      <c r="H1989" s="288"/>
      <c r="I1989" s="288"/>
      <c r="J1989" s="288"/>
      <c r="K1989" s="288"/>
    </row>
    <row r="1990" customFormat="false" ht="15.75" hidden="false" customHeight="false" outlineLevel="0" collapsed="false">
      <c r="A1990" s="288"/>
      <c r="B1990" s="358"/>
      <c r="C1990" s="358"/>
      <c r="D1990" s="288"/>
      <c r="E1990" s="359"/>
      <c r="F1990" s="360"/>
      <c r="G1990" s="360"/>
      <c r="H1990" s="288"/>
      <c r="I1990" s="288"/>
      <c r="J1990" s="288"/>
      <c r="K1990" s="288"/>
    </row>
    <row r="1991" customFormat="false" ht="15.75" hidden="false" customHeight="false" outlineLevel="0" collapsed="false">
      <c r="A1991" s="288"/>
      <c r="B1991" s="358"/>
      <c r="C1991" s="358"/>
      <c r="D1991" s="288"/>
      <c r="E1991" s="359"/>
      <c r="F1991" s="360"/>
      <c r="G1991" s="360"/>
      <c r="H1991" s="288"/>
      <c r="I1991" s="288"/>
      <c r="J1991" s="288"/>
      <c r="K1991" s="288"/>
    </row>
    <row r="1992" customFormat="false" ht="15.75" hidden="false" customHeight="false" outlineLevel="0" collapsed="false">
      <c r="A1992" s="288"/>
      <c r="B1992" s="358"/>
      <c r="C1992" s="358"/>
      <c r="D1992" s="288"/>
      <c r="E1992" s="359"/>
      <c r="F1992" s="360"/>
      <c r="G1992" s="360"/>
      <c r="H1992" s="288"/>
      <c r="I1992" s="288"/>
      <c r="J1992" s="288"/>
      <c r="K1992" s="288"/>
    </row>
    <row r="1993" customFormat="false" ht="15.75" hidden="false" customHeight="false" outlineLevel="0" collapsed="false">
      <c r="A1993" s="288"/>
      <c r="B1993" s="358"/>
      <c r="C1993" s="358"/>
      <c r="D1993" s="288"/>
      <c r="E1993" s="359"/>
      <c r="F1993" s="360"/>
      <c r="G1993" s="360"/>
      <c r="H1993" s="288"/>
      <c r="I1993" s="288"/>
      <c r="J1993" s="288"/>
      <c r="K1993" s="288"/>
    </row>
    <row r="1994" customFormat="false" ht="15.75" hidden="false" customHeight="false" outlineLevel="0" collapsed="false">
      <c r="A1994" s="288"/>
      <c r="B1994" s="358"/>
      <c r="C1994" s="358"/>
      <c r="D1994" s="288"/>
      <c r="E1994" s="359"/>
      <c r="F1994" s="360"/>
      <c r="G1994" s="360"/>
      <c r="H1994" s="288"/>
      <c r="I1994" s="288"/>
      <c r="J1994" s="288"/>
      <c r="K1994" s="288"/>
    </row>
    <row r="1995" customFormat="false" ht="15.75" hidden="false" customHeight="false" outlineLevel="0" collapsed="false">
      <c r="A1995" s="288"/>
      <c r="B1995" s="358"/>
      <c r="C1995" s="358"/>
      <c r="D1995" s="288"/>
      <c r="E1995" s="359"/>
      <c r="F1995" s="360"/>
      <c r="G1995" s="360"/>
      <c r="H1995" s="288"/>
      <c r="I1995" s="288"/>
      <c r="J1995" s="288"/>
      <c r="K1995" s="288"/>
    </row>
    <row r="1996" customFormat="false" ht="15.75" hidden="false" customHeight="false" outlineLevel="0" collapsed="false">
      <c r="A1996" s="288"/>
      <c r="B1996" s="358"/>
      <c r="C1996" s="358"/>
      <c r="D1996" s="288"/>
      <c r="E1996" s="359"/>
      <c r="F1996" s="360"/>
      <c r="G1996" s="360"/>
      <c r="H1996" s="288"/>
      <c r="I1996" s="288"/>
      <c r="J1996" s="288"/>
      <c r="K1996" s="288"/>
    </row>
    <row r="1997" customFormat="false" ht="15.75" hidden="false" customHeight="false" outlineLevel="0" collapsed="false">
      <c r="A1997" s="288"/>
      <c r="B1997" s="358"/>
      <c r="C1997" s="358"/>
      <c r="D1997" s="288"/>
      <c r="E1997" s="359"/>
      <c r="F1997" s="360"/>
      <c r="G1997" s="360"/>
      <c r="H1997" s="288"/>
      <c r="I1997" s="288"/>
      <c r="J1997" s="288"/>
      <c r="K1997" s="288"/>
    </row>
    <row r="1998" customFormat="false" ht="15.75" hidden="false" customHeight="false" outlineLevel="0" collapsed="false">
      <c r="A1998" s="288"/>
      <c r="B1998" s="358"/>
      <c r="C1998" s="358"/>
      <c r="D1998" s="288"/>
      <c r="E1998" s="359"/>
      <c r="F1998" s="360"/>
      <c r="G1998" s="360"/>
      <c r="H1998" s="288"/>
      <c r="I1998" s="288"/>
      <c r="J1998" s="288"/>
      <c r="K1998" s="288"/>
    </row>
    <row r="1999" customFormat="false" ht="15.75" hidden="false" customHeight="false" outlineLevel="0" collapsed="false">
      <c r="A1999" s="288"/>
      <c r="B1999" s="358"/>
      <c r="C1999" s="358"/>
      <c r="D1999" s="288"/>
      <c r="E1999" s="359"/>
      <c r="F1999" s="360"/>
      <c r="G1999" s="360"/>
      <c r="H1999" s="288"/>
      <c r="I1999" s="288"/>
      <c r="J1999" s="288"/>
      <c r="K1999" s="288"/>
    </row>
    <row r="2000" customFormat="false" ht="15.75" hidden="false" customHeight="false" outlineLevel="0" collapsed="false">
      <c r="A2000" s="288"/>
      <c r="B2000" s="358"/>
      <c r="C2000" s="358"/>
      <c r="D2000" s="288"/>
      <c r="E2000" s="359"/>
      <c r="F2000" s="360"/>
      <c r="G2000" s="360"/>
      <c r="H2000" s="288"/>
      <c r="I2000" s="288"/>
      <c r="J2000" s="288"/>
      <c r="K2000" s="288"/>
    </row>
    <row r="2001" customFormat="false" ht="15.75" hidden="false" customHeight="false" outlineLevel="0" collapsed="false">
      <c r="A2001" s="288"/>
      <c r="B2001" s="358"/>
      <c r="C2001" s="358"/>
      <c r="D2001" s="288"/>
      <c r="E2001" s="359"/>
      <c r="F2001" s="360"/>
      <c r="G2001" s="360"/>
      <c r="H2001" s="288"/>
      <c r="I2001" s="288"/>
      <c r="J2001" s="288"/>
      <c r="K2001" s="288"/>
    </row>
    <row r="2002" customFormat="false" ht="15.75" hidden="false" customHeight="false" outlineLevel="0" collapsed="false">
      <c r="A2002" s="288"/>
      <c r="B2002" s="358"/>
      <c r="C2002" s="358"/>
      <c r="D2002" s="288"/>
      <c r="E2002" s="359"/>
      <c r="F2002" s="360"/>
      <c r="G2002" s="360"/>
      <c r="H2002" s="288"/>
      <c r="I2002" s="288"/>
      <c r="J2002" s="288"/>
      <c r="K2002" s="288"/>
    </row>
    <row r="2003" customFormat="false" ht="15.75" hidden="false" customHeight="false" outlineLevel="0" collapsed="false">
      <c r="A2003" s="288"/>
      <c r="B2003" s="358"/>
      <c r="C2003" s="358"/>
      <c r="D2003" s="288"/>
      <c r="E2003" s="359"/>
      <c r="F2003" s="360"/>
      <c r="G2003" s="360"/>
      <c r="H2003" s="288"/>
      <c r="I2003" s="288"/>
      <c r="J2003" s="288"/>
      <c r="K2003" s="288"/>
    </row>
    <row r="2004" customFormat="false" ht="15.75" hidden="false" customHeight="false" outlineLevel="0" collapsed="false">
      <c r="A2004" s="288"/>
      <c r="B2004" s="358"/>
      <c r="C2004" s="358"/>
      <c r="D2004" s="288"/>
      <c r="E2004" s="359"/>
      <c r="F2004" s="360"/>
      <c r="G2004" s="360"/>
      <c r="H2004" s="288"/>
      <c r="I2004" s="288"/>
      <c r="J2004" s="288"/>
      <c r="K2004" s="288"/>
    </row>
    <row r="2005" customFormat="false" ht="15.75" hidden="false" customHeight="false" outlineLevel="0" collapsed="false">
      <c r="A2005" s="288"/>
      <c r="B2005" s="358"/>
      <c r="C2005" s="358"/>
      <c r="D2005" s="288"/>
      <c r="E2005" s="359"/>
      <c r="F2005" s="360"/>
      <c r="G2005" s="360"/>
      <c r="H2005" s="288"/>
      <c r="I2005" s="288"/>
      <c r="J2005" s="288"/>
      <c r="K2005" s="288"/>
    </row>
    <row r="2006" customFormat="false" ht="15.75" hidden="false" customHeight="false" outlineLevel="0" collapsed="false">
      <c r="A2006" s="288"/>
      <c r="B2006" s="358"/>
      <c r="C2006" s="358"/>
      <c r="D2006" s="288"/>
      <c r="E2006" s="359"/>
      <c r="F2006" s="360"/>
      <c r="G2006" s="360"/>
      <c r="H2006" s="288"/>
      <c r="I2006" s="288"/>
      <c r="J2006" s="288"/>
      <c r="K2006" s="288"/>
    </row>
    <row r="2007" customFormat="false" ht="15.75" hidden="false" customHeight="false" outlineLevel="0" collapsed="false">
      <c r="A2007" s="288"/>
      <c r="B2007" s="358"/>
      <c r="C2007" s="358"/>
      <c r="D2007" s="288"/>
      <c r="E2007" s="359"/>
      <c r="F2007" s="360"/>
      <c r="G2007" s="360"/>
      <c r="H2007" s="288"/>
      <c r="I2007" s="288"/>
      <c r="J2007" s="288"/>
      <c r="K2007" s="288"/>
    </row>
    <row r="2008" customFormat="false" ht="15.75" hidden="false" customHeight="false" outlineLevel="0" collapsed="false">
      <c r="A2008" s="288"/>
      <c r="B2008" s="358"/>
      <c r="C2008" s="358"/>
      <c r="D2008" s="288"/>
      <c r="E2008" s="359"/>
      <c r="F2008" s="360"/>
      <c r="G2008" s="360"/>
      <c r="H2008" s="288"/>
      <c r="I2008" s="288"/>
      <c r="J2008" s="288"/>
      <c r="K2008" s="288"/>
    </row>
    <row r="2009" customFormat="false" ht="15.75" hidden="false" customHeight="false" outlineLevel="0" collapsed="false">
      <c r="A2009" s="288"/>
      <c r="B2009" s="358"/>
      <c r="C2009" s="358"/>
      <c r="D2009" s="288"/>
      <c r="E2009" s="359"/>
      <c r="F2009" s="360"/>
      <c r="G2009" s="360"/>
      <c r="H2009" s="288"/>
      <c r="I2009" s="288"/>
      <c r="J2009" s="288"/>
      <c r="K2009" s="288"/>
    </row>
    <row r="2010" customFormat="false" ht="15.75" hidden="false" customHeight="false" outlineLevel="0" collapsed="false">
      <c r="A2010" s="288"/>
      <c r="B2010" s="358"/>
      <c r="C2010" s="358"/>
      <c r="D2010" s="288"/>
      <c r="E2010" s="359"/>
      <c r="F2010" s="360"/>
      <c r="G2010" s="360"/>
      <c r="H2010" s="288"/>
      <c r="I2010" s="288"/>
      <c r="J2010" s="288"/>
      <c r="K2010" s="288"/>
    </row>
    <row r="2011" customFormat="false" ht="15.75" hidden="false" customHeight="false" outlineLevel="0" collapsed="false">
      <c r="A2011" s="288"/>
      <c r="B2011" s="358"/>
      <c r="C2011" s="358"/>
      <c r="D2011" s="288"/>
      <c r="E2011" s="359"/>
      <c r="F2011" s="360"/>
      <c r="G2011" s="360"/>
      <c r="H2011" s="288"/>
      <c r="I2011" s="288"/>
      <c r="J2011" s="288"/>
      <c r="K2011" s="288"/>
    </row>
    <row r="2012" customFormat="false" ht="15.75" hidden="false" customHeight="false" outlineLevel="0" collapsed="false">
      <c r="A2012" s="288"/>
      <c r="B2012" s="358"/>
      <c r="C2012" s="358"/>
      <c r="D2012" s="288"/>
      <c r="E2012" s="359"/>
      <c r="F2012" s="360"/>
      <c r="G2012" s="360"/>
      <c r="H2012" s="288"/>
      <c r="I2012" s="288"/>
      <c r="J2012" s="288"/>
      <c r="K2012" s="288"/>
    </row>
    <row r="2013" customFormat="false" ht="15.75" hidden="false" customHeight="false" outlineLevel="0" collapsed="false">
      <c r="A2013" s="288"/>
      <c r="B2013" s="358"/>
      <c r="C2013" s="358"/>
      <c r="D2013" s="288"/>
      <c r="E2013" s="359"/>
      <c r="F2013" s="360"/>
      <c r="G2013" s="360"/>
      <c r="H2013" s="288"/>
      <c r="I2013" s="288"/>
      <c r="J2013" s="288"/>
      <c r="K2013" s="288"/>
    </row>
    <row r="2014" customFormat="false" ht="15.75" hidden="false" customHeight="false" outlineLevel="0" collapsed="false">
      <c r="A2014" s="288"/>
      <c r="B2014" s="358"/>
      <c r="C2014" s="358"/>
      <c r="D2014" s="288"/>
      <c r="E2014" s="359"/>
      <c r="F2014" s="360"/>
      <c r="G2014" s="360"/>
      <c r="H2014" s="288"/>
      <c r="I2014" s="288"/>
      <c r="J2014" s="288"/>
      <c r="K2014" s="288"/>
    </row>
    <row r="2015" customFormat="false" ht="15.75" hidden="false" customHeight="false" outlineLevel="0" collapsed="false">
      <c r="A2015" s="288"/>
      <c r="B2015" s="358"/>
      <c r="C2015" s="358"/>
      <c r="D2015" s="288"/>
      <c r="E2015" s="359"/>
      <c r="F2015" s="360"/>
      <c r="G2015" s="360"/>
      <c r="H2015" s="288"/>
      <c r="I2015" s="288"/>
      <c r="J2015" s="288"/>
      <c r="K2015" s="288"/>
    </row>
    <row r="2016" customFormat="false" ht="15.75" hidden="false" customHeight="false" outlineLevel="0" collapsed="false">
      <c r="A2016" s="288"/>
      <c r="B2016" s="358"/>
      <c r="C2016" s="358"/>
      <c r="D2016" s="288"/>
      <c r="E2016" s="359"/>
      <c r="F2016" s="360"/>
      <c r="G2016" s="360"/>
      <c r="H2016" s="288"/>
      <c r="I2016" s="288"/>
      <c r="J2016" s="288"/>
      <c r="K2016" s="288"/>
    </row>
    <row r="2017" customFormat="false" ht="15.75" hidden="false" customHeight="false" outlineLevel="0" collapsed="false">
      <c r="A2017" s="288"/>
      <c r="B2017" s="358"/>
      <c r="C2017" s="358"/>
      <c r="D2017" s="288"/>
      <c r="E2017" s="359"/>
      <c r="F2017" s="360"/>
      <c r="G2017" s="360"/>
      <c r="H2017" s="288"/>
      <c r="I2017" s="288"/>
      <c r="J2017" s="288"/>
      <c r="K2017" s="288"/>
    </row>
    <row r="2018" customFormat="false" ht="15.75" hidden="false" customHeight="false" outlineLevel="0" collapsed="false">
      <c r="A2018" s="288"/>
      <c r="B2018" s="358"/>
      <c r="C2018" s="358"/>
      <c r="D2018" s="288"/>
      <c r="E2018" s="359"/>
      <c r="F2018" s="360"/>
      <c r="G2018" s="360"/>
      <c r="H2018" s="288"/>
      <c r="I2018" s="288"/>
      <c r="J2018" s="288"/>
      <c r="K2018" s="288"/>
    </row>
    <row r="2019" customFormat="false" ht="15.75" hidden="false" customHeight="false" outlineLevel="0" collapsed="false">
      <c r="A2019" s="288"/>
      <c r="B2019" s="358"/>
      <c r="C2019" s="358"/>
      <c r="D2019" s="288"/>
      <c r="E2019" s="359"/>
      <c r="F2019" s="360"/>
      <c r="G2019" s="360"/>
      <c r="H2019" s="288"/>
      <c r="I2019" s="288"/>
      <c r="J2019" s="288"/>
      <c r="K2019" s="288"/>
    </row>
    <row r="2020" customFormat="false" ht="15.75" hidden="false" customHeight="false" outlineLevel="0" collapsed="false">
      <c r="A2020" s="288"/>
      <c r="B2020" s="358"/>
      <c r="C2020" s="358"/>
      <c r="D2020" s="288"/>
      <c r="E2020" s="359"/>
      <c r="F2020" s="360"/>
      <c r="G2020" s="360"/>
      <c r="H2020" s="288"/>
      <c r="I2020" s="288"/>
      <c r="J2020" s="288"/>
      <c r="K2020" s="288"/>
    </row>
    <row r="2021" customFormat="false" ht="15.75" hidden="false" customHeight="false" outlineLevel="0" collapsed="false">
      <c r="A2021" s="288"/>
      <c r="B2021" s="358"/>
      <c r="C2021" s="358"/>
      <c r="D2021" s="288"/>
      <c r="E2021" s="359"/>
      <c r="F2021" s="360"/>
      <c r="G2021" s="360"/>
      <c r="H2021" s="288"/>
      <c r="I2021" s="288"/>
      <c r="J2021" s="288"/>
      <c r="K2021" s="288"/>
    </row>
    <row r="2022" customFormat="false" ht="15.75" hidden="false" customHeight="false" outlineLevel="0" collapsed="false">
      <c r="A2022" s="288"/>
      <c r="B2022" s="358"/>
      <c r="C2022" s="358"/>
      <c r="D2022" s="288"/>
      <c r="E2022" s="359"/>
      <c r="F2022" s="360"/>
      <c r="G2022" s="360"/>
      <c r="H2022" s="288"/>
      <c r="I2022" s="288"/>
      <c r="J2022" s="288"/>
      <c r="K2022" s="288"/>
    </row>
    <row r="2023" customFormat="false" ht="15.75" hidden="false" customHeight="false" outlineLevel="0" collapsed="false">
      <c r="A2023" s="288"/>
      <c r="B2023" s="358"/>
      <c r="C2023" s="358"/>
      <c r="D2023" s="288"/>
      <c r="E2023" s="359"/>
      <c r="F2023" s="360"/>
      <c r="G2023" s="360"/>
      <c r="H2023" s="288"/>
      <c r="I2023" s="288"/>
      <c r="J2023" s="288"/>
      <c r="K2023" s="288"/>
    </row>
    <row r="2024" customFormat="false" ht="15.75" hidden="false" customHeight="false" outlineLevel="0" collapsed="false">
      <c r="A2024" s="288"/>
      <c r="B2024" s="358"/>
      <c r="C2024" s="358"/>
      <c r="D2024" s="288"/>
      <c r="E2024" s="359"/>
      <c r="F2024" s="360"/>
      <c r="G2024" s="360"/>
      <c r="H2024" s="288"/>
      <c r="I2024" s="288"/>
      <c r="J2024" s="288"/>
      <c r="K2024" s="288"/>
    </row>
    <row r="2025" customFormat="false" ht="15.75" hidden="false" customHeight="false" outlineLevel="0" collapsed="false">
      <c r="A2025" s="288"/>
      <c r="B2025" s="358"/>
      <c r="C2025" s="358"/>
      <c r="D2025" s="288"/>
      <c r="E2025" s="359"/>
      <c r="F2025" s="360"/>
      <c r="G2025" s="360"/>
      <c r="H2025" s="288"/>
      <c r="I2025" s="288"/>
      <c r="J2025" s="288"/>
      <c r="K2025" s="288"/>
    </row>
    <row r="2026" customFormat="false" ht="15.75" hidden="false" customHeight="false" outlineLevel="0" collapsed="false">
      <c r="A2026" s="288"/>
      <c r="B2026" s="358"/>
      <c r="C2026" s="358"/>
      <c r="D2026" s="288"/>
      <c r="E2026" s="359"/>
      <c r="F2026" s="360"/>
      <c r="G2026" s="360"/>
      <c r="H2026" s="288"/>
      <c r="I2026" s="288"/>
      <c r="J2026" s="288"/>
      <c r="K2026" s="288"/>
    </row>
    <row r="2027" customFormat="false" ht="15.75" hidden="false" customHeight="false" outlineLevel="0" collapsed="false">
      <c r="A2027" s="288"/>
      <c r="B2027" s="358"/>
      <c r="C2027" s="358"/>
      <c r="D2027" s="288"/>
      <c r="E2027" s="359"/>
      <c r="F2027" s="360"/>
      <c r="G2027" s="360"/>
      <c r="H2027" s="288"/>
      <c r="I2027" s="288"/>
      <c r="J2027" s="288"/>
      <c r="K2027" s="288"/>
    </row>
    <row r="2028" customFormat="false" ht="15.75" hidden="false" customHeight="false" outlineLevel="0" collapsed="false">
      <c r="A2028" s="288"/>
      <c r="B2028" s="358"/>
      <c r="C2028" s="358"/>
      <c r="D2028" s="288"/>
      <c r="E2028" s="359"/>
      <c r="F2028" s="360"/>
      <c r="G2028" s="360"/>
      <c r="H2028" s="288"/>
      <c r="I2028" s="288"/>
      <c r="J2028" s="288"/>
      <c r="K2028" s="288"/>
    </row>
    <row r="2029" customFormat="false" ht="15.75" hidden="false" customHeight="false" outlineLevel="0" collapsed="false">
      <c r="A2029" s="288"/>
      <c r="B2029" s="358"/>
      <c r="C2029" s="358"/>
      <c r="D2029" s="288"/>
      <c r="E2029" s="359"/>
      <c r="F2029" s="360"/>
      <c r="G2029" s="360"/>
      <c r="H2029" s="288"/>
      <c r="I2029" s="288"/>
      <c r="J2029" s="288"/>
      <c r="K2029" s="288"/>
    </row>
    <row r="2030" customFormat="false" ht="15.75" hidden="false" customHeight="false" outlineLevel="0" collapsed="false">
      <c r="A2030" s="288"/>
      <c r="B2030" s="358"/>
      <c r="C2030" s="358"/>
      <c r="D2030" s="288"/>
      <c r="E2030" s="359"/>
      <c r="F2030" s="360"/>
      <c r="G2030" s="360"/>
      <c r="H2030" s="288"/>
      <c r="I2030" s="288"/>
      <c r="J2030" s="288"/>
      <c r="K2030" s="288"/>
    </row>
    <row r="2031" customFormat="false" ht="15.75" hidden="false" customHeight="false" outlineLevel="0" collapsed="false">
      <c r="A2031" s="288"/>
      <c r="B2031" s="358"/>
      <c r="C2031" s="358"/>
      <c r="D2031" s="288"/>
      <c r="E2031" s="359"/>
      <c r="F2031" s="360"/>
      <c r="G2031" s="360"/>
      <c r="H2031" s="288"/>
      <c r="I2031" s="288"/>
      <c r="J2031" s="288"/>
      <c r="K2031" s="288"/>
    </row>
    <row r="2032" customFormat="false" ht="15.75" hidden="false" customHeight="false" outlineLevel="0" collapsed="false">
      <c r="A2032" s="288"/>
      <c r="B2032" s="358"/>
      <c r="C2032" s="358"/>
      <c r="D2032" s="288"/>
      <c r="E2032" s="359"/>
      <c r="F2032" s="360"/>
      <c r="G2032" s="360"/>
      <c r="H2032" s="288"/>
      <c r="I2032" s="288"/>
      <c r="J2032" s="288"/>
      <c r="K2032" s="288"/>
    </row>
    <row r="2033" customFormat="false" ht="15.75" hidden="false" customHeight="false" outlineLevel="0" collapsed="false">
      <c r="A2033" s="288"/>
      <c r="B2033" s="358"/>
      <c r="C2033" s="358"/>
      <c r="D2033" s="288"/>
      <c r="E2033" s="359"/>
      <c r="F2033" s="360"/>
      <c r="G2033" s="360"/>
      <c r="H2033" s="288"/>
      <c r="I2033" s="288"/>
      <c r="J2033" s="288"/>
      <c r="K2033" s="288"/>
    </row>
    <row r="2034" customFormat="false" ht="15.75" hidden="false" customHeight="false" outlineLevel="0" collapsed="false">
      <c r="A2034" s="288"/>
      <c r="B2034" s="358"/>
      <c r="C2034" s="358"/>
      <c r="D2034" s="288"/>
      <c r="E2034" s="359"/>
      <c r="F2034" s="360"/>
      <c r="G2034" s="360"/>
      <c r="H2034" s="288"/>
      <c r="I2034" s="288"/>
      <c r="J2034" s="288"/>
      <c r="K2034" s="288"/>
    </row>
    <row r="2035" customFormat="false" ht="15.75" hidden="false" customHeight="false" outlineLevel="0" collapsed="false">
      <c r="A2035" s="288"/>
      <c r="B2035" s="358"/>
      <c r="C2035" s="358"/>
      <c r="D2035" s="288"/>
      <c r="E2035" s="359"/>
      <c r="F2035" s="360"/>
      <c r="G2035" s="360"/>
      <c r="H2035" s="288"/>
      <c r="I2035" s="288"/>
      <c r="J2035" s="288"/>
      <c r="K2035" s="288"/>
    </row>
    <row r="2036" customFormat="false" ht="15.75" hidden="false" customHeight="false" outlineLevel="0" collapsed="false">
      <c r="A2036" s="288"/>
      <c r="B2036" s="358"/>
      <c r="C2036" s="358"/>
      <c r="D2036" s="288"/>
      <c r="E2036" s="359"/>
      <c r="F2036" s="360"/>
      <c r="G2036" s="360"/>
      <c r="H2036" s="288"/>
      <c r="I2036" s="288"/>
      <c r="J2036" s="288"/>
      <c r="K2036" s="288"/>
    </row>
    <row r="2037" customFormat="false" ht="15.75" hidden="false" customHeight="false" outlineLevel="0" collapsed="false">
      <c r="A2037" s="288"/>
      <c r="B2037" s="358"/>
      <c r="C2037" s="358"/>
      <c r="D2037" s="288"/>
      <c r="E2037" s="359"/>
      <c r="F2037" s="360"/>
      <c r="G2037" s="360"/>
      <c r="H2037" s="288"/>
      <c r="I2037" s="288"/>
      <c r="J2037" s="288"/>
      <c r="K2037" s="288"/>
    </row>
    <row r="2038" customFormat="false" ht="15.75" hidden="false" customHeight="false" outlineLevel="0" collapsed="false">
      <c r="A2038" s="288"/>
      <c r="B2038" s="358"/>
      <c r="C2038" s="358"/>
      <c r="D2038" s="288"/>
      <c r="E2038" s="359"/>
      <c r="F2038" s="360"/>
      <c r="G2038" s="360"/>
      <c r="H2038" s="288"/>
      <c r="I2038" s="288"/>
      <c r="J2038" s="288"/>
      <c r="K2038" s="288"/>
    </row>
    <row r="2039" customFormat="false" ht="15.75" hidden="false" customHeight="false" outlineLevel="0" collapsed="false">
      <c r="A2039" s="288"/>
      <c r="B2039" s="358"/>
      <c r="C2039" s="358"/>
      <c r="D2039" s="288"/>
      <c r="E2039" s="359"/>
      <c r="F2039" s="360"/>
      <c r="G2039" s="360"/>
      <c r="H2039" s="288"/>
      <c r="I2039" s="288"/>
      <c r="J2039" s="288"/>
      <c r="K2039" s="288"/>
    </row>
    <row r="2040" customFormat="false" ht="15.75" hidden="false" customHeight="false" outlineLevel="0" collapsed="false">
      <c r="A2040" s="288"/>
      <c r="B2040" s="358"/>
      <c r="C2040" s="358"/>
      <c r="D2040" s="288"/>
      <c r="E2040" s="359"/>
      <c r="F2040" s="360"/>
      <c r="G2040" s="360"/>
      <c r="H2040" s="288"/>
      <c r="I2040" s="288"/>
      <c r="J2040" s="288"/>
      <c r="K2040" s="288"/>
    </row>
    <row r="2041" customFormat="false" ht="15.75" hidden="false" customHeight="false" outlineLevel="0" collapsed="false">
      <c r="A2041" s="288"/>
      <c r="B2041" s="358"/>
      <c r="C2041" s="358"/>
      <c r="D2041" s="288"/>
      <c r="E2041" s="359"/>
      <c r="F2041" s="360"/>
      <c r="G2041" s="360"/>
      <c r="H2041" s="288"/>
      <c r="I2041" s="288"/>
      <c r="J2041" s="288"/>
      <c r="K2041" s="288"/>
    </row>
    <row r="2042" customFormat="false" ht="15.75" hidden="false" customHeight="false" outlineLevel="0" collapsed="false">
      <c r="A2042" s="288"/>
      <c r="B2042" s="358"/>
      <c r="C2042" s="358"/>
      <c r="D2042" s="288"/>
      <c r="E2042" s="359"/>
      <c r="F2042" s="360"/>
      <c r="G2042" s="360"/>
      <c r="H2042" s="288"/>
      <c r="I2042" s="288"/>
      <c r="J2042" s="288"/>
      <c r="K2042" s="288"/>
    </row>
    <row r="2043" customFormat="false" ht="15.75" hidden="false" customHeight="false" outlineLevel="0" collapsed="false">
      <c r="A2043" s="288"/>
      <c r="B2043" s="358"/>
      <c r="C2043" s="358"/>
      <c r="D2043" s="288"/>
      <c r="E2043" s="359"/>
      <c r="F2043" s="360"/>
      <c r="G2043" s="360"/>
      <c r="H2043" s="288"/>
      <c r="I2043" s="288"/>
      <c r="J2043" s="288"/>
      <c r="K2043" s="288"/>
    </row>
    <row r="2044" customFormat="false" ht="15.75" hidden="false" customHeight="false" outlineLevel="0" collapsed="false">
      <c r="A2044" s="288"/>
      <c r="B2044" s="358"/>
      <c r="C2044" s="358"/>
      <c r="D2044" s="288"/>
      <c r="E2044" s="359"/>
      <c r="F2044" s="360"/>
      <c r="G2044" s="360"/>
      <c r="H2044" s="288"/>
      <c r="I2044" s="288"/>
      <c r="J2044" s="288"/>
      <c r="K2044" s="288"/>
    </row>
    <row r="2045" customFormat="false" ht="15.75" hidden="false" customHeight="false" outlineLevel="0" collapsed="false">
      <c r="A2045" s="288"/>
      <c r="B2045" s="358"/>
      <c r="C2045" s="358"/>
      <c r="D2045" s="288"/>
      <c r="E2045" s="359"/>
      <c r="F2045" s="360"/>
      <c r="G2045" s="360"/>
      <c r="H2045" s="288"/>
      <c r="I2045" s="288"/>
      <c r="J2045" s="288"/>
      <c r="K2045" s="288"/>
    </row>
    <row r="2046" customFormat="false" ht="15.75" hidden="false" customHeight="false" outlineLevel="0" collapsed="false">
      <c r="A2046" s="288"/>
      <c r="B2046" s="358"/>
      <c r="C2046" s="358"/>
      <c r="D2046" s="288"/>
      <c r="E2046" s="359"/>
      <c r="F2046" s="360"/>
      <c r="G2046" s="360"/>
      <c r="H2046" s="288"/>
      <c r="I2046" s="288"/>
      <c r="J2046" s="288"/>
      <c r="K2046" s="288"/>
    </row>
    <row r="2047" customFormat="false" ht="15.75" hidden="false" customHeight="false" outlineLevel="0" collapsed="false">
      <c r="A2047" s="288"/>
      <c r="B2047" s="358"/>
      <c r="C2047" s="358"/>
      <c r="D2047" s="288"/>
      <c r="E2047" s="359"/>
      <c r="F2047" s="360"/>
      <c r="G2047" s="360"/>
      <c r="H2047" s="288"/>
      <c r="I2047" s="288"/>
      <c r="J2047" s="288"/>
      <c r="K2047" s="288"/>
    </row>
    <row r="2048" customFormat="false" ht="15.75" hidden="false" customHeight="false" outlineLevel="0" collapsed="false">
      <c r="A2048" s="288"/>
      <c r="B2048" s="358"/>
      <c r="C2048" s="358"/>
      <c r="D2048" s="288"/>
      <c r="E2048" s="359"/>
      <c r="F2048" s="360"/>
      <c r="G2048" s="360"/>
      <c r="H2048" s="288"/>
      <c r="I2048" s="288"/>
      <c r="J2048" s="288"/>
      <c r="K2048" s="288"/>
    </row>
    <row r="2049" customFormat="false" ht="15.75" hidden="false" customHeight="false" outlineLevel="0" collapsed="false">
      <c r="A2049" s="288"/>
      <c r="B2049" s="358"/>
      <c r="C2049" s="358"/>
      <c r="D2049" s="288"/>
      <c r="E2049" s="359"/>
      <c r="F2049" s="360"/>
      <c r="G2049" s="360"/>
      <c r="H2049" s="288"/>
      <c r="I2049" s="288"/>
      <c r="J2049" s="288"/>
      <c r="K2049" s="288"/>
    </row>
    <row r="2050" customFormat="false" ht="15.75" hidden="false" customHeight="false" outlineLevel="0" collapsed="false">
      <c r="A2050" s="288"/>
      <c r="B2050" s="358"/>
      <c r="C2050" s="358"/>
      <c r="D2050" s="288"/>
      <c r="E2050" s="359"/>
      <c r="F2050" s="360"/>
      <c r="G2050" s="360"/>
      <c r="H2050" s="288"/>
      <c r="I2050" s="288"/>
      <c r="J2050" s="288"/>
      <c r="K2050" s="288"/>
    </row>
    <row r="2051" customFormat="false" ht="15.75" hidden="false" customHeight="false" outlineLevel="0" collapsed="false">
      <c r="A2051" s="288"/>
      <c r="B2051" s="358"/>
      <c r="C2051" s="358"/>
      <c r="D2051" s="288"/>
      <c r="E2051" s="359"/>
      <c r="F2051" s="360"/>
      <c r="G2051" s="360"/>
      <c r="H2051" s="288"/>
      <c r="I2051" s="288"/>
      <c r="J2051" s="288"/>
      <c r="K2051" s="288"/>
    </row>
    <row r="2052" customFormat="false" ht="15.75" hidden="false" customHeight="false" outlineLevel="0" collapsed="false">
      <c r="A2052" s="288"/>
      <c r="B2052" s="358"/>
      <c r="C2052" s="358"/>
      <c r="D2052" s="288"/>
      <c r="E2052" s="359"/>
      <c r="F2052" s="360"/>
      <c r="G2052" s="360"/>
      <c r="H2052" s="288"/>
      <c r="I2052" s="288"/>
      <c r="J2052" s="288"/>
      <c r="K2052" s="288"/>
    </row>
    <row r="2053" customFormat="false" ht="15.75" hidden="false" customHeight="false" outlineLevel="0" collapsed="false">
      <c r="A2053" s="288"/>
      <c r="B2053" s="358"/>
      <c r="C2053" s="358"/>
      <c r="D2053" s="288"/>
      <c r="E2053" s="359"/>
      <c r="F2053" s="360"/>
      <c r="G2053" s="360"/>
      <c r="H2053" s="288"/>
      <c r="I2053" s="288"/>
      <c r="J2053" s="288"/>
      <c r="K2053" s="288"/>
    </row>
    <row r="2054" customFormat="false" ht="15.75" hidden="false" customHeight="false" outlineLevel="0" collapsed="false">
      <c r="A2054" s="288"/>
      <c r="B2054" s="358"/>
      <c r="C2054" s="358"/>
      <c r="D2054" s="288"/>
      <c r="E2054" s="359"/>
      <c r="F2054" s="360"/>
      <c r="G2054" s="360"/>
      <c r="H2054" s="288"/>
      <c r="I2054" s="288"/>
      <c r="J2054" s="288"/>
      <c r="K2054" s="288"/>
    </row>
    <row r="2055" customFormat="false" ht="15.75" hidden="false" customHeight="false" outlineLevel="0" collapsed="false">
      <c r="A2055" s="288"/>
      <c r="B2055" s="358"/>
      <c r="C2055" s="358"/>
      <c r="D2055" s="288"/>
      <c r="E2055" s="359"/>
      <c r="F2055" s="360"/>
      <c r="G2055" s="360"/>
      <c r="H2055" s="288"/>
      <c r="I2055" s="288"/>
      <c r="J2055" s="288"/>
      <c r="K2055" s="288"/>
    </row>
    <row r="2056" customFormat="false" ht="15.75" hidden="false" customHeight="false" outlineLevel="0" collapsed="false">
      <c r="A2056" s="288"/>
      <c r="B2056" s="358"/>
      <c r="C2056" s="358"/>
      <c r="D2056" s="288"/>
      <c r="E2056" s="359"/>
      <c r="F2056" s="360"/>
      <c r="G2056" s="360"/>
      <c r="H2056" s="288"/>
      <c r="I2056" s="288"/>
      <c r="J2056" s="288"/>
      <c r="K2056" s="288"/>
    </row>
    <row r="2057" customFormat="false" ht="15.75" hidden="false" customHeight="false" outlineLevel="0" collapsed="false">
      <c r="A2057" s="288"/>
      <c r="B2057" s="358"/>
      <c r="C2057" s="358"/>
      <c r="D2057" s="288"/>
      <c r="E2057" s="359"/>
      <c r="F2057" s="360"/>
      <c r="G2057" s="360"/>
      <c r="H2057" s="288"/>
      <c r="I2057" s="288"/>
      <c r="J2057" s="288"/>
      <c r="K2057" s="288"/>
    </row>
    <row r="2058" customFormat="false" ht="15.75" hidden="false" customHeight="false" outlineLevel="0" collapsed="false">
      <c r="A2058" s="288"/>
      <c r="B2058" s="358"/>
      <c r="C2058" s="358"/>
      <c r="D2058" s="288"/>
      <c r="E2058" s="359"/>
      <c r="F2058" s="360"/>
      <c r="G2058" s="360"/>
      <c r="H2058" s="288"/>
      <c r="I2058" s="288"/>
      <c r="J2058" s="288"/>
      <c r="K2058" s="288"/>
    </row>
    <row r="2059" customFormat="false" ht="15.75" hidden="false" customHeight="false" outlineLevel="0" collapsed="false">
      <c r="A2059" s="288"/>
      <c r="B2059" s="358"/>
      <c r="C2059" s="358"/>
      <c r="D2059" s="288"/>
      <c r="E2059" s="359"/>
      <c r="F2059" s="360"/>
      <c r="G2059" s="360"/>
      <c r="H2059" s="288"/>
      <c r="I2059" s="288"/>
      <c r="J2059" s="288"/>
      <c r="K2059" s="288"/>
    </row>
    <row r="2060" customFormat="false" ht="15.75" hidden="false" customHeight="false" outlineLevel="0" collapsed="false">
      <c r="A2060" s="288"/>
      <c r="B2060" s="358"/>
      <c r="C2060" s="358"/>
      <c r="D2060" s="288"/>
      <c r="E2060" s="359"/>
      <c r="F2060" s="360"/>
      <c r="G2060" s="360"/>
      <c r="H2060" s="288"/>
      <c r="I2060" s="288"/>
      <c r="J2060" s="288"/>
      <c r="K2060" s="288"/>
    </row>
    <row r="2061" customFormat="false" ht="15.75" hidden="false" customHeight="false" outlineLevel="0" collapsed="false">
      <c r="A2061" s="288"/>
      <c r="B2061" s="358"/>
      <c r="C2061" s="358"/>
      <c r="D2061" s="288"/>
      <c r="E2061" s="359"/>
      <c r="F2061" s="360"/>
      <c r="G2061" s="360"/>
      <c r="H2061" s="288"/>
      <c r="I2061" s="288"/>
      <c r="J2061" s="288"/>
      <c r="K2061" s="288"/>
    </row>
    <row r="2062" customFormat="false" ht="15.75" hidden="false" customHeight="false" outlineLevel="0" collapsed="false">
      <c r="A2062" s="288"/>
      <c r="B2062" s="358"/>
      <c r="C2062" s="358"/>
      <c r="D2062" s="288"/>
      <c r="E2062" s="359"/>
      <c r="F2062" s="360"/>
      <c r="G2062" s="360"/>
      <c r="H2062" s="288"/>
      <c r="I2062" s="288"/>
      <c r="J2062" s="288"/>
      <c r="K2062" s="288"/>
    </row>
    <row r="2063" customFormat="false" ht="15.75" hidden="false" customHeight="false" outlineLevel="0" collapsed="false">
      <c r="A2063" s="288"/>
      <c r="B2063" s="358"/>
      <c r="C2063" s="358"/>
      <c r="D2063" s="288"/>
      <c r="E2063" s="359"/>
      <c r="F2063" s="360"/>
      <c r="G2063" s="360"/>
      <c r="H2063" s="288"/>
      <c r="I2063" s="288"/>
      <c r="J2063" s="288"/>
      <c r="K2063" s="288"/>
    </row>
    <row r="2064" customFormat="false" ht="15.75" hidden="false" customHeight="false" outlineLevel="0" collapsed="false">
      <c r="A2064" s="288"/>
      <c r="B2064" s="358"/>
      <c r="C2064" s="358"/>
      <c r="D2064" s="288"/>
      <c r="E2064" s="359"/>
      <c r="F2064" s="360"/>
      <c r="G2064" s="360"/>
      <c r="H2064" s="288"/>
      <c r="I2064" s="288"/>
      <c r="J2064" s="288"/>
      <c r="K2064" s="288"/>
    </row>
    <row r="2065" customFormat="false" ht="15.75" hidden="false" customHeight="false" outlineLevel="0" collapsed="false">
      <c r="A2065" s="288"/>
      <c r="B2065" s="358"/>
      <c r="C2065" s="358"/>
      <c r="D2065" s="288"/>
      <c r="E2065" s="359"/>
      <c r="F2065" s="360"/>
      <c r="G2065" s="360"/>
      <c r="H2065" s="288"/>
      <c r="I2065" s="288"/>
      <c r="J2065" s="288"/>
      <c r="K2065" s="288"/>
    </row>
    <row r="2066" customFormat="false" ht="15.75" hidden="false" customHeight="false" outlineLevel="0" collapsed="false">
      <c r="A2066" s="288"/>
      <c r="B2066" s="358"/>
      <c r="C2066" s="358"/>
      <c r="D2066" s="288"/>
      <c r="E2066" s="359"/>
      <c r="F2066" s="360"/>
      <c r="G2066" s="360"/>
      <c r="H2066" s="288"/>
      <c r="I2066" s="288"/>
      <c r="J2066" s="288"/>
      <c r="K2066" s="288"/>
    </row>
    <row r="2067" customFormat="false" ht="15.75" hidden="false" customHeight="false" outlineLevel="0" collapsed="false">
      <c r="A2067" s="288"/>
      <c r="B2067" s="358"/>
      <c r="C2067" s="358"/>
      <c r="D2067" s="288"/>
      <c r="E2067" s="359"/>
      <c r="F2067" s="360"/>
      <c r="G2067" s="360"/>
      <c r="H2067" s="288"/>
      <c r="I2067" s="288"/>
      <c r="J2067" s="288"/>
      <c r="K2067" s="288"/>
    </row>
    <row r="2068" customFormat="false" ht="15.75" hidden="false" customHeight="false" outlineLevel="0" collapsed="false">
      <c r="A2068" s="288"/>
      <c r="B2068" s="358"/>
      <c r="C2068" s="358"/>
      <c r="D2068" s="288"/>
      <c r="E2068" s="359"/>
      <c r="F2068" s="360"/>
      <c r="G2068" s="360"/>
      <c r="H2068" s="288"/>
      <c r="I2068" s="288"/>
      <c r="J2068" s="288"/>
      <c r="K2068" s="288"/>
    </row>
    <row r="2069" customFormat="false" ht="15.75" hidden="false" customHeight="false" outlineLevel="0" collapsed="false">
      <c r="A2069" s="288"/>
      <c r="B2069" s="358"/>
      <c r="C2069" s="358"/>
      <c r="D2069" s="288"/>
      <c r="E2069" s="359"/>
      <c r="F2069" s="360"/>
      <c r="G2069" s="360"/>
      <c r="H2069" s="288"/>
      <c r="I2069" s="288"/>
      <c r="J2069" s="288"/>
      <c r="K2069" s="288"/>
    </row>
    <row r="2070" customFormat="false" ht="15.75" hidden="false" customHeight="false" outlineLevel="0" collapsed="false">
      <c r="A2070" s="288"/>
      <c r="B2070" s="358"/>
      <c r="C2070" s="358"/>
      <c r="D2070" s="288"/>
      <c r="E2070" s="359"/>
      <c r="F2070" s="360"/>
      <c r="G2070" s="360"/>
      <c r="H2070" s="288"/>
      <c r="I2070" s="288"/>
      <c r="J2070" s="288"/>
      <c r="K2070" s="288"/>
    </row>
    <row r="2071" customFormat="false" ht="15.75" hidden="false" customHeight="false" outlineLevel="0" collapsed="false">
      <c r="A2071" s="288"/>
      <c r="B2071" s="358"/>
      <c r="C2071" s="358"/>
      <c r="D2071" s="288"/>
      <c r="E2071" s="359"/>
      <c r="F2071" s="360"/>
      <c r="G2071" s="360"/>
      <c r="H2071" s="288"/>
      <c r="I2071" s="288"/>
      <c r="J2071" s="288"/>
      <c r="K2071" s="288"/>
    </row>
    <row r="2072" customFormat="false" ht="15.75" hidden="false" customHeight="false" outlineLevel="0" collapsed="false">
      <c r="A2072" s="288"/>
      <c r="B2072" s="358"/>
      <c r="C2072" s="358"/>
      <c r="D2072" s="288"/>
      <c r="E2072" s="359"/>
      <c r="F2072" s="360"/>
      <c r="G2072" s="360"/>
      <c r="H2072" s="288"/>
      <c r="I2072" s="288"/>
      <c r="J2072" s="288"/>
      <c r="K2072" s="288"/>
    </row>
    <row r="2073" customFormat="false" ht="15.75" hidden="false" customHeight="false" outlineLevel="0" collapsed="false">
      <c r="A2073" s="288"/>
      <c r="B2073" s="358"/>
      <c r="C2073" s="358"/>
      <c r="D2073" s="288"/>
      <c r="E2073" s="359"/>
      <c r="F2073" s="360"/>
      <c r="G2073" s="360"/>
      <c r="H2073" s="288"/>
      <c r="I2073" s="288"/>
      <c r="J2073" s="288"/>
      <c r="K2073" s="288"/>
    </row>
    <row r="2074" customFormat="false" ht="15.75" hidden="false" customHeight="false" outlineLevel="0" collapsed="false">
      <c r="A2074" s="288"/>
      <c r="B2074" s="358"/>
      <c r="C2074" s="358"/>
      <c r="D2074" s="288"/>
      <c r="E2074" s="359"/>
      <c r="F2074" s="360"/>
      <c r="G2074" s="360"/>
      <c r="H2074" s="288"/>
      <c r="I2074" s="288"/>
      <c r="J2074" s="288"/>
      <c r="K2074" s="288"/>
    </row>
    <row r="2075" customFormat="false" ht="15.75" hidden="false" customHeight="false" outlineLevel="0" collapsed="false">
      <c r="A2075" s="288"/>
      <c r="B2075" s="358"/>
      <c r="C2075" s="358"/>
      <c r="D2075" s="288"/>
      <c r="E2075" s="359"/>
      <c r="F2075" s="360"/>
      <c r="G2075" s="360"/>
      <c r="H2075" s="288"/>
      <c r="I2075" s="288"/>
      <c r="J2075" s="288"/>
      <c r="K2075" s="288"/>
    </row>
    <row r="2076" customFormat="false" ht="15.75" hidden="false" customHeight="false" outlineLevel="0" collapsed="false">
      <c r="A2076" s="288"/>
      <c r="B2076" s="358"/>
      <c r="C2076" s="358"/>
      <c r="D2076" s="288"/>
      <c r="E2076" s="359"/>
      <c r="F2076" s="360"/>
      <c r="G2076" s="360"/>
      <c r="H2076" s="288"/>
      <c r="I2076" s="288"/>
      <c r="J2076" s="288"/>
      <c r="K2076" s="288"/>
    </row>
    <row r="2077" customFormat="false" ht="15.75" hidden="false" customHeight="false" outlineLevel="0" collapsed="false">
      <c r="A2077" s="288"/>
      <c r="B2077" s="358"/>
      <c r="C2077" s="358"/>
      <c r="D2077" s="288"/>
      <c r="E2077" s="359"/>
      <c r="F2077" s="360"/>
      <c r="G2077" s="360"/>
      <c r="H2077" s="288"/>
      <c r="I2077" s="288"/>
      <c r="J2077" s="288"/>
      <c r="K2077" s="288"/>
    </row>
    <row r="2078" customFormat="false" ht="15.75" hidden="false" customHeight="false" outlineLevel="0" collapsed="false">
      <c r="A2078" s="288"/>
      <c r="B2078" s="358"/>
      <c r="C2078" s="358"/>
      <c r="D2078" s="288"/>
      <c r="E2078" s="359"/>
      <c r="F2078" s="360"/>
      <c r="G2078" s="360"/>
      <c r="H2078" s="288"/>
      <c r="I2078" s="288"/>
      <c r="J2078" s="288"/>
      <c r="K2078" s="288"/>
    </row>
    <row r="2079" customFormat="false" ht="15.75" hidden="false" customHeight="false" outlineLevel="0" collapsed="false">
      <c r="A2079" s="288"/>
      <c r="B2079" s="358"/>
      <c r="C2079" s="358"/>
      <c r="D2079" s="288"/>
      <c r="E2079" s="359"/>
      <c r="F2079" s="360"/>
      <c r="G2079" s="360"/>
      <c r="H2079" s="288"/>
      <c r="I2079" s="288"/>
      <c r="J2079" s="288"/>
      <c r="K2079" s="288"/>
    </row>
    <row r="2080" customFormat="false" ht="15.75" hidden="false" customHeight="false" outlineLevel="0" collapsed="false">
      <c r="A2080" s="288"/>
      <c r="B2080" s="358"/>
      <c r="C2080" s="358"/>
      <c r="D2080" s="288"/>
      <c r="E2080" s="359"/>
      <c r="F2080" s="360"/>
      <c r="G2080" s="360"/>
      <c r="H2080" s="288"/>
      <c r="I2080" s="288"/>
      <c r="J2080" s="288"/>
      <c r="K2080" s="288"/>
    </row>
    <row r="2081" customFormat="false" ht="15.75" hidden="false" customHeight="false" outlineLevel="0" collapsed="false">
      <c r="A2081" s="288"/>
      <c r="B2081" s="358"/>
      <c r="C2081" s="358"/>
      <c r="D2081" s="288"/>
      <c r="E2081" s="359"/>
      <c r="F2081" s="360"/>
      <c r="G2081" s="360"/>
      <c r="H2081" s="288"/>
      <c r="I2081" s="288"/>
      <c r="J2081" s="288"/>
      <c r="K2081" s="288"/>
    </row>
    <row r="2082" customFormat="false" ht="15.75" hidden="false" customHeight="false" outlineLevel="0" collapsed="false">
      <c r="A2082" s="288"/>
      <c r="B2082" s="358"/>
      <c r="C2082" s="358"/>
      <c r="D2082" s="288"/>
      <c r="E2082" s="359"/>
      <c r="F2082" s="360"/>
      <c r="G2082" s="360"/>
      <c r="H2082" s="288"/>
      <c r="I2082" s="288"/>
      <c r="J2082" s="288"/>
      <c r="K2082" s="288"/>
    </row>
    <row r="2083" customFormat="false" ht="15.75" hidden="false" customHeight="false" outlineLevel="0" collapsed="false">
      <c r="A2083" s="288"/>
      <c r="B2083" s="358"/>
      <c r="C2083" s="358"/>
      <c r="D2083" s="288"/>
      <c r="E2083" s="359"/>
      <c r="F2083" s="360"/>
      <c r="G2083" s="360"/>
      <c r="H2083" s="288"/>
      <c r="I2083" s="288"/>
      <c r="J2083" s="288"/>
      <c r="K2083" s="288"/>
    </row>
    <row r="2084" customFormat="false" ht="15.75" hidden="false" customHeight="false" outlineLevel="0" collapsed="false">
      <c r="A2084" s="288"/>
      <c r="B2084" s="358"/>
      <c r="C2084" s="358"/>
      <c r="D2084" s="288"/>
      <c r="E2084" s="359"/>
      <c r="F2084" s="360"/>
      <c r="G2084" s="360"/>
      <c r="H2084" s="288"/>
      <c r="I2084" s="288"/>
      <c r="J2084" s="288"/>
      <c r="K2084" s="288"/>
    </row>
    <row r="2085" customFormat="false" ht="15.75" hidden="false" customHeight="false" outlineLevel="0" collapsed="false">
      <c r="A2085" s="288"/>
      <c r="B2085" s="358"/>
      <c r="C2085" s="358"/>
      <c r="D2085" s="288"/>
      <c r="E2085" s="359"/>
      <c r="F2085" s="360"/>
      <c r="G2085" s="360"/>
      <c r="H2085" s="288"/>
      <c r="I2085" s="288"/>
      <c r="J2085" s="288"/>
      <c r="K2085" s="288"/>
    </row>
    <row r="2086" customFormat="false" ht="15.75" hidden="false" customHeight="false" outlineLevel="0" collapsed="false">
      <c r="A2086" s="288"/>
      <c r="B2086" s="358"/>
      <c r="C2086" s="358"/>
      <c r="D2086" s="288"/>
      <c r="E2086" s="359"/>
      <c r="F2086" s="360"/>
      <c r="G2086" s="360"/>
      <c r="H2086" s="288"/>
      <c r="I2086" s="288"/>
      <c r="J2086" s="288"/>
      <c r="K2086" s="288"/>
    </row>
    <row r="2087" customFormat="false" ht="15.75" hidden="false" customHeight="false" outlineLevel="0" collapsed="false">
      <c r="A2087" s="288"/>
      <c r="B2087" s="358"/>
      <c r="C2087" s="358"/>
      <c r="D2087" s="288"/>
      <c r="E2087" s="359"/>
      <c r="F2087" s="360"/>
      <c r="G2087" s="360"/>
      <c r="H2087" s="288"/>
      <c r="I2087" s="288"/>
      <c r="J2087" s="288"/>
      <c r="K2087" s="288"/>
    </row>
    <row r="2088" customFormat="false" ht="15.75" hidden="false" customHeight="false" outlineLevel="0" collapsed="false">
      <c r="A2088" s="288"/>
      <c r="B2088" s="358"/>
      <c r="C2088" s="358"/>
      <c r="D2088" s="288"/>
      <c r="E2088" s="359"/>
      <c r="F2088" s="360"/>
      <c r="G2088" s="360"/>
      <c r="H2088" s="288"/>
      <c r="I2088" s="288"/>
      <c r="J2088" s="288"/>
      <c r="K2088" s="288"/>
    </row>
    <row r="2089" customFormat="false" ht="15.75" hidden="false" customHeight="false" outlineLevel="0" collapsed="false">
      <c r="A2089" s="288"/>
      <c r="B2089" s="358"/>
      <c r="C2089" s="358"/>
      <c r="D2089" s="288"/>
      <c r="E2089" s="359"/>
      <c r="F2089" s="360"/>
      <c r="G2089" s="360"/>
      <c r="H2089" s="288"/>
      <c r="I2089" s="288"/>
      <c r="J2089" s="288"/>
      <c r="K2089" s="288"/>
    </row>
    <row r="2090" customFormat="false" ht="15.75" hidden="false" customHeight="false" outlineLevel="0" collapsed="false">
      <c r="A2090" s="288"/>
      <c r="B2090" s="358"/>
      <c r="C2090" s="358"/>
      <c r="D2090" s="288"/>
      <c r="E2090" s="359"/>
      <c r="F2090" s="360"/>
      <c r="G2090" s="360"/>
      <c r="H2090" s="288"/>
      <c r="I2090" s="288"/>
      <c r="J2090" s="288"/>
      <c r="K2090" s="288"/>
    </row>
    <row r="2091" customFormat="false" ht="15.75" hidden="false" customHeight="false" outlineLevel="0" collapsed="false">
      <c r="A2091" s="288"/>
      <c r="B2091" s="358"/>
      <c r="C2091" s="358"/>
      <c r="D2091" s="288"/>
      <c r="E2091" s="359"/>
      <c r="F2091" s="360"/>
      <c r="G2091" s="360"/>
      <c r="H2091" s="288"/>
      <c r="I2091" s="288"/>
      <c r="J2091" s="288"/>
      <c r="K2091" s="288"/>
    </row>
    <row r="2092" customFormat="false" ht="15.75" hidden="false" customHeight="false" outlineLevel="0" collapsed="false">
      <c r="A2092" s="288"/>
      <c r="B2092" s="358"/>
      <c r="C2092" s="358"/>
      <c r="D2092" s="288"/>
      <c r="E2092" s="359"/>
      <c r="F2092" s="360"/>
      <c r="G2092" s="360"/>
      <c r="H2092" s="288"/>
      <c r="I2092" s="288"/>
      <c r="J2092" s="288"/>
      <c r="K2092" s="288"/>
    </row>
    <row r="2093" customFormat="false" ht="15.75" hidden="false" customHeight="false" outlineLevel="0" collapsed="false">
      <c r="A2093" s="288"/>
      <c r="B2093" s="358"/>
      <c r="C2093" s="358"/>
      <c r="D2093" s="288"/>
      <c r="E2093" s="359"/>
      <c r="F2093" s="360"/>
      <c r="G2093" s="360"/>
      <c r="H2093" s="288"/>
      <c r="I2093" s="288"/>
      <c r="J2093" s="288"/>
      <c r="K2093" s="288"/>
    </row>
    <row r="2094" customFormat="false" ht="15.75" hidden="false" customHeight="false" outlineLevel="0" collapsed="false">
      <c r="A2094" s="288"/>
      <c r="B2094" s="358"/>
      <c r="C2094" s="358"/>
      <c r="D2094" s="288"/>
      <c r="E2094" s="359"/>
      <c r="F2094" s="360"/>
      <c r="G2094" s="360"/>
      <c r="H2094" s="288"/>
      <c r="I2094" s="288"/>
      <c r="J2094" s="288"/>
      <c r="K2094" s="288"/>
    </row>
    <row r="2095" customFormat="false" ht="15.75" hidden="false" customHeight="false" outlineLevel="0" collapsed="false">
      <c r="A2095" s="288"/>
      <c r="B2095" s="358"/>
      <c r="C2095" s="358"/>
      <c r="D2095" s="288"/>
      <c r="E2095" s="359"/>
      <c r="F2095" s="360"/>
      <c r="G2095" s="360"/>
      <c r="H2095" s="288"/>
      <c r="I2095" s="288"/>
      <c r="J2095" s="288"/>
      <c r="K2095" s="288"/>
    </row>
    <row r="2096" customFormat="false" ht="15.75" hidden="false" customHeight="false" outlineLevel="0" collapsed="false">
      <c r="A2096" s="288"/>
      <c r="B2096" s="358"/>
      <c r="C2096" s="358"/>
      <c r="D2096" s="288"/>
      <c r="E2096" s="359"/>
      <c r="F2096" s="360"/>
      <c r="G2096" s="360"/>
      <c r="H2096" s="288"/>
      <c r="I2096" s="288"/>
      <c r="J2096" s="288"/>
      <c r="K2096" s="288"/>
    </row>
    <row r="2097" customFormat="false" ht="15.75" hidden="false" customHeight="false" outlineLevel="0" collapsed="false">
      <c r="A2097" s="288"/>
      <c r="B2097" s="358"/>
      <c r="C2097" s="358"/>
      <c r="D2097" s="288"/>
      <c r="E2097" s="359"/>
      <c r="F2097" s="360"/>
      <c r="G2097" s="360"/>
      <c r="H2097" s="288"/>
      <c r="I2097" s="288"/>
      <c r="J2097" s="288"/>
      <c r="K2097" s="288"/>
    </row>
    <row r="2098" customFormat="false" ht="15.75" hidden="false" customHeight="false" outlineLevel="0" collapsed="false">
      <c r="A2098" s="288"/>
      <c r="B2098" s="358"/>
      <c r="C2098" s="358"/>
      <c r="D2098" s="288"/>
      <c r="E2098" s="359"/>
      <c r="F2098" s="360"/>
      <c r="G2098" s="360"/>
      <c r="H2098" s="288"/>
      <c r="I2098" s="288"/>
      <c r="J2098" s="288"/>
      <c r="K2098" s="288"/>
    </row>
    <row r="2099" customFormat="false" ht="15.75" hidden="false" customHeight="false" outlineLevel="0" collapsed="false">
      <c r="A2099" s="288"/>
      <c r="B2099" s="358"/>
      <c r="C2099" s="358"/>
      <c r="D2099" s="288"/>
      <c r="E2099" s="359"/>
      <c r="F2099" s="360"/>
      <c r="G2099" s="360"/>
      <c r="H2099" s="288"/>
      <c r="I2099" s="288"/>
      <c r="J2099" s="288"/>
      <c r="K2099" s="288"/>
    </row>
    <row r="2100" customFormat="false" ht="15.75" hidden="false" customHeight="false" outlineLevel="0" collapsed="false">
      <c r="A2100" s="288"/>
      <c r="B2100" s="358"/>
      <c r="C2100" s="358"/>
      <c r="D2100" s="288"/>
      <c r="E2100" s="359"/>
      <c r="F2100" s="360"/>
      <c r="G2100" s="360"/>
      <c r="H2100" s="288"/>
      <c r="I2100" s="288"/>
      <c r="J2100" s="288"/>
      <c r="K2100" s="288"/>
    </row>
    <row r="2101" customFormat="false" ht="15.75" hidden="false" customHeight="false" outlineLevel="0" collapsed="false">
      <c r="A2101" s="288"/>
      <c r="B2101" s="358"/>
      <c r="C2101" s="358"/>
      <c r="D2101" s="288"/>
      <c r="E2101" s="359"/>
      <c r="F2101" s="360"/>
      <c r="G2101" s="360"/>
      <c r="H2101" s="288"/>
      <c r="I2101" s="288"/>
      <c r="J2101" s="288"/>
      <c r="K2101" s="288"/>
    </row>
    <row r="2102" customFormat="false" ht="15.75" hidden="false" customHeight="false" outlineLevel="0" collapsed="false">
      <c r="A2102" s="288"/>
      <c r="B2102" s="358"/>
      <c r="C2102" s="358"/>
      <c r="D2102" s="288"/>
      <c r="E2102" s="359"/>
      <c r="F2102" s="360"/>
      <c r="G2102" s="360"/>
      <c r="H2102" s="288"/>
      <c r="I2102" s="288"/>
      <c r="J2102" s="288"/>
      <c r="K2102" s="288"/>
    </row>
    <row r="2103" customFormat="false" ht="15.75" hidden="false" customHeight="false" outlineLevel="0" collapsed="false">
      <c r="A2103" s="288"/>
      <c r="B2103" s="358"/>
      <c r="C2103" s="358"/>
      <c r="D2103" s="288"/>
      <c r="E2103" s="359"/>
      <c r="F2103" s="360"/>
      <c r="G2103" s="360"/>
      <c r="H2103" s="288"/>
      <c r="I2103" s="288"/>
      <c r="J2103" s="288"/>
      <c r="K2103" s="288"/>
    </row>
    <row r="2104" customFormat="false" ht="15.75" hidden="false" customHeight="false" outlineLevel="0" collapsed="false">
      <c r="A2104" s="288"/>
      <c r="B2104" s="358"/>
      <c r="C2104" s="358"/>
      <c r="D2104" s="288"/>
      <c r="E2104" s="359"/>
      <c r="F2104" s="360"/>
      <c r="G2104" s="360"/>
      <c r="H2104" s="288"/>
      <c r="I2104" s="288"/>
      <c r="J2104" s="288"/>
      <c r="K2104" s="288"/>
    </row>
    <row r="2105" customFormat="false" ht="15.75" hidden="false" customHeight="false" outlineLevel="0" collapsed="false">
      <c r="A2105" s="288"/>
      <c r="B2105" s="358"/>
      <c r="C2105" s="358"/>
      <c r="D2105" s="288"/>
      <c r="E2105" s="359"/>
      <c r="F2105" s="360"/>
      <c r="G2105" s="360"/>
      <c r="H2105" s="288"/>
      <c r="I2105" s="288"/>
      <c r="J2105" s="288"/>
      <c r="K2105" s="288"/>
    </row>
    <row r="2106" customFormat="false" ht="15.75" hidden="false" customHeight="false" outlineLevel="0" collapsed="false">
      <c r="A2106" s="288"/>
      <c r="B2106" s="358"/>
      <c r="C2106" s="358"/>
      <c r="D2106" s="288"/>
      <c r="E2106" s="359"/>
      <c r="F2106" s="360"/>
      <c r="G2106" s="360"/>
      <c r="H2106" s="288"/>
      <c r="I2106" s="288"/>
      <c r="J2106" s="288"/>
      <c r="K2106" s="288"/>
    </row>
    <row r="2107" customFormat="false" ht="15.75" hidden="false" customHeight="false" outlineLevel="0" collapsed="false">
      <c r="A2107" s="288"/>
      <c r="B2107" s="358"/>
      <c r="C2107" s="358"/>
      <c r="D2107" s="288"/>
      <c r="E2107" s="359"/>
      <c r="F2107" s="360"/>
      <c r="G2107" s="360"/>
      <c r="H2107" s="288"/>
      <c r="I2107" s="288"/>
      <c r="J2107" s="288"/>
      <c r="K2107" s="288"/>
    </row>
    <row r="2108" customFormat="false" ht="15.75" hidden="false" customHeight="false" outlineLevel="0" collapsed="false">
      <c r="A2108" s="288"/>
      <c r="B2108" s="358"/>
      <c r="C2108" s="358"/>
      <c r="D2108" s="288"/>
      <c r="E2108" s="359"/>
      <c r="F2108" s="360"/>
      <c r="G2108" s="360"/>
      <c r="H2108" s="288"/>
      <c r="I2108" s="288"/>
      <c r="J2108" s="288"/>
      <c r="K2108" s="288"/>
    </row>
    <row r="2109" customFormat="false" ht="15.75" hidden="false" customHeight="false" outlineLevel="0" collapsed="false">
      <c r="A2109" s="288"/>
      <c r="B2109" s="358"/>
      <c r="C2109" s="358"/>
      <c r="D2109" s="288"/>
      <c r="E2109" s="359"/>
      <c r="F2109" s="360"/>
      <c r="G2109" s="360"/>
      <c r="H2109" s="288"/>
      <c r="I2109" s="288"/>
      <c r="J2109" s="288"/>
      <c r="K2109" s="288"/>
    </row>
    <row r="2110" customFormat="false" ht="15.75" hidden="false" customHeight="false" outlineLevel="0" collapsed="false">
      <c r="A2110" s="288"/>
      <c r="B2110" s="358"/>
      <c r="C2110" s="358"/>
      <c r="D2110" s="288"/>
      <c r="E2110" s="359"/>
      <c r="F2110" s="360"/>
      <c r="G2110" s="360"/>
      <c r="H2110" s="288"/>
      <c r="I2110" s="288"/>
      <c r="J2110" s="288"/>
      <c r="K2110" s="288"/>
    </row>
    <row r="2111" customFormat="false" ht="15.75" hidden="false" customHeight="false" outlineLevel="0" collapsed="false">
      <c r="A2111" s="288"/>
      <c r="B2111" s="358"/>
      <c r="C2111" s="358"/>
      <c r="D2111" s="288"/>
      <c r="E2111" s="359"/>
      <c r="F2111" s="360"/>
      <c r="G2111" s="360"/>
      <c r="H2111" s="288"/>
      <c r="I2111" s="288"/>
      <c r="J2111" s="288"/>
      <c r="K2111" s="288"/>
    </row>
    <row r="2112" customFormat="false" ht="15.75" hidden="false" customHeight="false" outlineLevel="0" collapsed="false">
      <c r="A2112" s="288"/>
      <c r="B2112" s="358"/>
      <c r="C2112" s="358"/>
      <c r="D2112" s="288"/>
      <c r="E2112" s="359"/>
      <c r="F2112" s="360"/>
      <c r="G2112" s="360"/>
      <c r="H2112" s="288"/>
      <c r="I2112" s="288"/>
      <c r="J2112" s="288"/>
      <c r="K2112" s="288"/>
    </row>
    <row r="2113" customFormat="false" ht="15.75" hidden="false" customHeight="false" outlineLevel="0" collapsed="false">
      <c r="A2113" s="288"/>
      <c r="B2113" s="358"/>
      <c r="C2113" s="358"/>
      <c r="D2113" s="288"/>
      <c r="E2113" s="359"/>
      <c r="F2113" s="360"/>
      <c r="G2113" s="360"/>
      <c r="H2113" s="288"/>
      <c r="I2113" s="288"/>
      <c r="J2113" s="288"/>
      <c r="K2113" s="288"/>
    </row>
    <row r="2114" customFormat="false" ht="15.75" hidden="false" customHeight="false" outlineLevel="0" collapsed="false">
      <c r="A2114" s="288"/>
      <c r="B2114" s="358"/>
      <c r="C2114" s="358"/>
      <c r="D2114" s="288"/>
      <c r="E2114" s="359"/>
      <c r="F2114" s="360"/>
      <c r="G2114" s="360"/>
      <c r="H2114" s="288"/>
      <c r="I2114" s="288"/>
      <c r="J2114" s="288"/>
      <c r="K2114" s="288"/>
    </row>
    <row r="2115" customFormat="false" ht="15.75" hidden="false" customHeight="false" outlineLevel="0" collapsed="false">
      <c r="A2115" s="288"/>
      <c r="B2115" s="358"/>
      <c r="C2115" s="358"/>
      <c r="D2115" s="288"/>
      <c r="E2115" s="359"/>
      <c r="F2115" s="360"/>
      <c r="G2115" s="360"/>
      <c r="H2115" s="288"/>
      <c r="I2115" s="288"/>
      <c r="J2115" s="288"/>
      <c r="K2115" s="288"/>
    </row>
    <row r="2116" customFormat="false" ht="15.75" hidden="false" customHeight="false" outlineLevel="0" collapsed="false">
      <c r="A2116" s="288"/>
      <c r="B2116" s="358"/>
      <c r="C2116" s="358"/>
      <c r="D2116" s="288"/>
      <c r="E2116" s="359"/>
      <c r="F2116" s="360"/>
      <c r="G2116" s="360"/>
      <c r="H2116" s="288"/>
      <c r="I2116" s="288"/>
      <c r="J2116" s="288"/>
      <c r="K2116" s="288"/>
    </row>
    <row r="2117" customFormat="false" ht="15.75" hidden="false" customHeight="false" outlineLevel="0" collapsed="false">
      <c r="A2117" s="288"/>
      <c r="B2117" s="358"/>
      <c r="C2117" s="358"/>
      <c r="D2117" s="288"/>
      <c r="E2117" s="359"/>
      <c r="F2117" s="360"/>
      <c r="G2117" s="360"/>
      <c r="H2117" s="288"/>
      <c r="I2117" s="288"/>
      <c r="J2117" s="288"/>
      <c r="K2117" s="288"/>
    </row>
    <row r="2118" customFormat="false" ht="15.75" hidden="false" customHeight="false" outlineLevel="0" collapsed="false">
      <c r="A2118" s="288"/>
      <c r="B2118" s="358"/>
      <c r="C2118" s="358"/>
      <c r="D2118" s="288"/>
      <c r="E2118" s="359"/>
      <c r="F2118" s="360"/>
      <c r="G2118" s="360"/>
      <c r="H2118" s="288"/>
      <c r="I2118" s="288"/>
      <c r="J2118" s="288"/>
      <c r="K2118" s="288"/>
    </row>
    <row r="2119" customFormat="false" ht="15.75" hidden="false" customHeight="false" outlineLevel="0" collapsed="false">
      <c r="A2119" s="288"/>
      <c r="B2119" s="358"/>
      <c r="C2119" s="358"/>
      <c r="D2119" s="288"/>
      <c r="E2119" s="359"/>
      <c r="F2119" s="360"/>
      <c r="G2119" s="360"/>
      <c r="H2119" s="288"/>
      <c r="I2119" s="288"/>
      <c r="J2119" s="288"/>
      <c r="K2119" s="288"/>
    </row>
    <row r="2120" customFormat="false" ht="15.75" hidden="false" customHeight="false" outlineLevel="0" collapsed="false">
      <c r="A2120" s="288"/>
      <c r="B2120" s="358"/>
      <c r="C2120" s="358"/>
      <c r="D2120" s="288"/>
      <c r="E2120" s="359"/>
      <c r="F2120" s="360"/>
      <c r="G2120" s="360"/>
      <c r="H2120" s="288"/>
      <c r="I2120" s="288"/>
      <c r="J2120" s="288"/>
      <c r="K2120" s="288"/>
    </row>
    <row r="2121" customFormat="false" ht="15.75" hidden="false" customHeight="false" outlineLevel="0" collapsed="false">
      <c r="A2121" s="288"/>
      <c r="B2121" s="358"/>
      <c r="C2121" s="358"/>
      <c r="D2121" s="288"/>
      <c r="E2121" s="359"/>
      <c r="F2121" s="360"/>
      <c r="G2121" s="360"/>
      <c r="H2121" s="288"/>
      <c r="I2121" s="288"/>
      <c r="J2121" s="288"/>
      <c r="K2121" s="288"/>
    </row>
    <row r="2122" customFormat="false" ht="15.75" hidden="false" customHeight="false" outlineLevel="0" collapsed="false">
      <c r="A2122" s="288"/>
      <c r="B2122" s="358"/>
      <c r="C2122" s="358"/>
      <c r="D2122" s="288"/>
      <c r="E2122" s="359"/>
      <c r="F2122" s="360"/>
      <c r="G2122" s="360"/>
      <c r="H2122" s="288"/>
      <c r="I2122" s="288"/>
      <c r="J2122" s="288"/>
      <c r="K2122" s="288"/>
    </row>
    <row r="2123" customFormat="false" ht="15.75" hidden="false" customHeight="false" outlineLevel="0" collapsed="false">
      <c r="A2123" s="288"/>
      <c r="B2123" s="358"/>
      <c r="C2123" s="358"/>
      <c r="D2123" s="288"/>
      <c r="E2123" s="359"/>
      <c r="F2123" s="360"/>
      <c r="G2123" s="360"/>
      <c r="H2123" s="288"/>
      <c r="I2123" s="288"/>
      <c r="J2123" s="288"/>
      <c r="K2123" s="288"/>
    </row>
    <row r="2124" customFormat="false" ht="15.75" hidden="false" customHeight="false" outlineLevel="0" collapsed="false">
      <c r="A2124" s="288"/>
      <c r="B2124" s="358"/>
      <c r="C2124" s="358"/>
      <c r="D2124" s="288"/>
      <c r="E2124" s="359"/>
      <c r="F2124" s="360"/>
      <c r="G2124" s="360"/>
      <c r="H2124" s="288"/>
      <c r="I2124" s="288"/>
      <c r="J2124" s="288"/>
      <c r="K2124" s="288"/>
    </row>
    <row r="2125" customFormat="false" ht="15.75" hidden="false" customHeight="false" outlineLevel="0" collapsed="false">
      <c r="A2125" s="288"/>
      <c r="B2125" s="358"/>
      <c r="C2125" s="358"/>
      <c r="D2125" s="288"/>
      <c r="E2125" s="359"/>
      <c r="F2125" s="360"/>
      <c r="G2125" s="360"/>
      <c r="H2125" s="288"/>
      <c r="I2125" s="288"/>
      <c r="J2125" s="288"/>
      <c r="K2125" s="288"/>
    </row>
    <row r="2126" customFormat="false" ht="15.75" hidden="false" customHeight="false" outlineLevel="0" collapsed="false">
      <c r="A2126" s="288"/>
      <c r="B2126" s="358"/>
      <c r="C2126" s="358"/>
      <c r="D2126" s="288"/>
      <c r="E2126" s="359"/>
      <c r="F2126" s="360"/>
      <c r="G2126" s="360"/>
      <c r="H2126" s="288"/>
      <c r="I2126" s="288"/>
      <c r="J2126" s="288"/>
      <c r="K2126" s="288"/>
    </row>
    <row r="2127" customFormat="false" ht="15.75" hidden="false" customHeight="false" outlineLevel="0" collapsed="false">
      <c r="A2127" s="288"/>
      <c r="B2127" s="358"/>
      <c r="C2127" s="358"/>
      <c r="D2127" s="288"/>
      <c r="E2127" s="359"/>
      <c r="F2127" s="360"/>
      <c r="G2127" s="360"/>
      <c r="H2127" s="288"/>
      <c r="I2127" s="288"/>
      <c r="J2127" s="288"/>
      <c r="K2127" s="288"/>
    </row>
    <row r="2128" customFormat="false" ht="15.75" hidden="false" customHeight="false" outlineLevel="0" collapsed="false">
      <c r="A2128" s="288"/>
      <c r="B2128" s="358"/>
      <c r="C2128" s="358"/>
      <c r="D2128" s="288"/>
      <c r="E2128" s="359"/>
      <c r="F2128" s="360"/>
      <c r="G2128" s="360"/>
      <c r="H2128" s="288"/>
      <c r="I2128" s="288"/>
      <c r="J2128" s="288"/>
      <c r="K2128" s="288"/>
    </row>
    <row r="2129" customFormat="false" ht="15.75" hidden="false" customHeight="false" outlineLevel="0" collapsed="false">
      <c r="A2129" s="288"/>
      <c r="B2129" s="358"/>
      <c r="C2129" s="358"/>
      <c r="D2129" s="288"/>
      <c r="E2129" s="359"/>
      <c r="F2129" s="360"/>
      <c r="G2129" s="360"/>
      <c r="H2129" s="288"/>
      <c r="I2129" s="288"/>
      <c r="J2129" s="288"/>
      <c r="K2129" s="288"/>
    </row>
    <row r="2130" customFormat="false" ht="15.75" hidden="false" customHeight="false" outlineLevel="0" collapsed="false">
      <c r="A2130" s="288"/>
      <c r="B2130" s="358"/>
      <c r="C2130" s="358"/>
      <c r="D2130" s="288"/>
      <c r="E2130" s="359"/>
      <c r="F2130" s="360"/>
      <c r="G2130" s="360"/>
      <c r="H2130" s="288"/>
      <c r="I2130" s="288"/>
      <c r="J2130" s="288"/>
      <c r="K2130" s="288"/>
    </row>
    <row r="2131" customFormat="false" ht="15.75" hidden="false" customHeight="false" outlineLevel="0" collapsed="false">
      <c r="A2131" s="288"/>
      <c r="B2131" s="358"/>
      <c r="C2131" s="358"/>
      <c r="D2131" s="288"/>
      <c r="E2131" s="359"/>
      <c r="F2131" s="360"/>
      <c r="G2131" s="360"/>
      <c r="H2131" s="288"/>
      <c r="I2131" s="288"/>
      <c r="J2131" s="288"/>
      <c r="K2131" s="288"/>
    </row>
    <row r="2132" customFormat="false" ht="15.75" hidden="false" customHeight="false" outlineLevel="0" collapsed="false">
      <c r="A2132" s="288"/>
      <c r="B2132" s="358"/>
      <c r="C2132" s="358"/>
      <c r="D2132" s="288"/>
      <c r="E2132" s="359"/>
      <c r="F2132" s="360"/>
      <c r="G2132" s="360"/>
      <c r="H2132" s="288"/>
      <c r="I2132" s="288"/>
      <c r="J2132" s="288"/>
      <c r="K2132" s="288"/>
    </row>
    <row r="2133" customFormat="false" ht="15.75" hidden="false" customHeight="false" outlineLevel="0" collapsed="false">
      <c r="A2133" s="288"/>
      <c r="B2133" s="358"/>
      <c r="C2133" s="358"/>
      <c r="D2133" s="288"/>
      <c r="E2133" s="359"/>
      <c r="F2133" s="360"/>
      <c r="G2133" s="360"/>
      <c r="H2133" s="288"/>
      <c r="I2133" s="288"/>
      <c r="J2133" s="288"/>
      <c r="K2133" s="288"/>
    </row>
    <row r="2134" customFormat="false" ht="15.75" hidden="false" customHeight="false" outlineLevel="0" collapsed="false">
      <c r="A2134" s="288"/>
      <c r="B2134" s="358"/>
      <c r="C2134" s="358"/>
      <c r="D2134" s="288"/>
      <c r="E2134" s="359"/>
      <c r="F2134" s="360"/>
      <c r="G2134" s="360"/>
      <c r="H2134" s="288"/>
      <c r="I2134" s="288"/>
      <c r="J2134" s="288"/>
      <c r="K2134" s="288"/>
    </row>
    <row r="2135" customFormat="false" ht="15.75" hidden="false" customHeight="false" outlineLevel="0" collapsed="false">
      <c r="A2135" s="288"/>
      <c r="B2135" s="358"/>
      <c r="C2135" s="358"/>
      <c r="D2135" s="288"/>
      <c r="E2135" s="359"/>
      <c r="F2135" s="360"/>
      <c r="G2135" s="360"/>
      <c r="H2135" s="288"/>
      <c r="I2135" s="288"/>
      <c r="J2135" s="288"/>
      <c r="K2135" s="288"/>
    </row>
    <row r="2136" customFormat="false" ht="15.75" hidden="false" customHeight="false" outlineLevel="0" collapsed="false">
      <c r="A2136" s="288"/>
      <c r="B2136" s="358"/>
      <c r="C2136" s="358"/>
      <c r="D2136" s="288"/>
      <c r="E2136" s="359"/>
      <c r="F2136" s="360"/>
      <c r="G2136" s="360"/>
      <c r="H2136" s="288"/>
      <c r="I2136" s="288"/>
      <c r="J2136" s="288"/>
      <c r="K2136" s="288"/>
    </row>
    <row r="2137" customFormat="false" ht="15.75" hidden="false" customHeight="false" outlineLevel="0" collapsed="false">
      <c r="A2137" s="288"/>
      <c r="B2137" s="358"/>
      <c r="C2137" s="358"/>
      <c r="D2137" s="288"/>
      <c r="E2137" s="359"/>
      <c r="F2137" s="360"/>
      <c r="G2137" s="360"/>
      <c r="H2137" s="288"/>
      <c r="I2137" s="288"/>
      <c r="J2137" s="288"/>
      <c r="K2137" s="288"/>
    </row>
    <row r="2138" customFormat="false" ht="15.75" hidden="false" customHeight="false" outlineLevel="0" collapsed="false">
      <c r="A2138" s="288"/>
      <c r="B2138" s="358"/>
      <c r="C2138" s="358"/>
      <c r="D2138" s="288"/>
      <c r="E2138" s="359"/>
      <c r="F2138" s="360"/>
      <c r="G2138" s="360"/>
      <c r="H2138" s="288"/>
      <c r="I2138" s="288"/>
      <c r="J2138" s="288"/>
      <c r="K2138" s="288"/>
    </row>
    <row r="2139" customFormat="false" ht="15.75" hidden="false" customHeight="false" outlineLevel="0" collapsed="false">
      <c r="A2139" s="288"/>
      <c r="B2139" s="358"/>
      <c r="C2139" s="358"/>
      <c r="D2139" s="288"/>
      <c r="E2139" s="359"/>
      <c r="F2139" s="360"/>
      <c r="G2139" s="360"/>
      <c r="H2139" s="288"/>
      <c r="I2139" s="288"/>
      <c r="J2139" s="288"/>
      <c r="K2139" s="288"/>
    </row>
    <row r="2140" customFormat="false" ht="15.75" hidden="false" customHeight="false" outlineLevel="0" collapsed="false">
      <c r="A2140" s="288"/>
      <c r="B2140" s="358"/>
      <c r="C2140" s="358"/>
      <c r="D2140" s="288"/>
      <c r="E2140" s="359"/>
      <c r="F2140" s="360"/>
      <c r="G2140" s="360"/>
      <c r="H2140" s="288"/>
      <c r="I2140" s="288"/>
      <c r="J2140" s="288"/>
      <c r="K2140" s="288"/>
    </row>
    <row r="2141" customFormat="false" ht="15.75" hidden="false" customHeight="false" outlineLevel="0" collapsed="false">
      <c r="A2141" s="288"/>
      <c r="B2141" s="358"/>
      <c r="C2141" s="358"/>
      <c r="D2141" s="288"/>
      <c r="E2141" s="359"/>
      <c r="F2141" s="360"/>
      <c r="G2141" s="360"/>
      <c r="H2141" s="288"/>
      <c r="I2141" s="288"/>
      <c r="J2141" s="288"/>
      <c r="K2141" s="288"/>
    </row>
    <row r="2142" customFormat="false" ht="15.75" hidden="false" customHeight="false" outlineLevel="0" collapsed="false">
      <c r="A2142" s="288"/>
      <c r="B2142" s="358"/>
      <c r="C2142" s="358"/>
      <c r="D2142" s="288"/>
      <c r="E2142" s="359"/>
      <c r="F2142" s="360"/>
      <c r="G2142" s="360"/>
      <c r="H2142" s="288"/>
      <c r="I2142" s="288"/>
      <c r="J2142" s="288"/>
      <c r="K2142" s="288"/>
    </row>
    <row r="2143" customFormat="false" ht="15.75" hidden="false" customHeight="false" outlineLevel="0" collapsed="false">
      <c r="A2143" s="288"/>
      <c r="B2143" s="358"/>
      <c r="C2143" s="358"/>
      <c r="D2143" s="288"/>
      <c r="E2143" s="359"/>
      <c r="F2143" s="360"/>
      <c r="G2143" s="360"/>
      <c r="H2143" s="288"/>
      <c r="I2143" s="288"/>
      <c r="J2143" s="288"/>
      <c r="K2143" s="288"/>
    </row>
    <row r="2144" customFormat="false" ht="15.75" hidden="false" customHeight="false" outlineLevel="0" collapsed="false">
      <c r="A2144" s="288"/>
      <c r="B2144" s="358"/>
      <c r="C2144" s="358"/>
      <c r="D2144" s="288"/>
      <c r="E2144" s="359"/>
      <c r="F2144" s="360"/>
      <c r="G2144" s="360"/>
      <c r="H2144" s="288"/>
      <c r="I2144" s="288"/>
      <c r="J2144" s="288"/>
      <c r="K2144" s="288"/>
    </row>
    <row r="2145" customFormat="false" ht="15.75" hidden="false" customHeight="false" outlineLevel="0" collapsed="false">
      <c r="A2145" s="288"/>
      <c r="B2145" s="358"/>
      <c r="C2145" s="358"/>
      <c r="D2145" s="288"/>
      <c r="E2145" s="359"/>
      <c r="F2145" s="360"/>
      <c r="G2145" s="360"/>
      <c r="H2145" s="288"/>
      <c r="I2145" s="288"/>
      <c r="J2145" s="288"/>
      <c r="K2145" s="288"/>
    </row>
    <row r="2146" customFormat="false" ht="15.75" hidden="false" customHeight="false" outlineLevel="0" collapsed="false">
      <c r="A2146" s="288"/>
      <c r="B2146" s="358"/>
      <c r="C2146" s="358"/>
      <c r="D2146" s="288"/>
      <c r="E2146" s="359"/>
      <c r="F2146" s="360"/>
      <c r="G2146" s="360"/>
      <c r="H2146" s="288"/>
      <c r="I2146" s="288"/>
      <c r="J2146" s="288"/>
      <c r="K2146" s="288"/>
    </row>
    <row r="2147" customFormat="false" ht="15.75" hidden="false" customHeight="false" outlineLevel="0" collapsed="false">
      <c r="A2147" s="288"/>
      <c r="B2147" s="358"/>
      <c r="C2147" s="358"/>
      <c r="D2147" s="288"/>
      <c r="E2147" s="359"/>
      <c r="F2147" s="360"/>
      <c r="G2147" s="360"/>
      <c r="H2147" s="288"/>
      <c r="I2147" s="288"/>
      <c r="J2147" s="288"/>
      <c r="K2147" s="288"/>
    </row>
    <row r="2148" customFormat="false" ht="15.75" hidden="false" customHeight="false" outlineLevel="0" collapsed="false">
      <c r="A2148" s="288"/>
      <c r="B2148" s="358"/>
      <c r="C2148" s="358"/>
      <c r="D2148" s="288"/>
      <c r="E2148" s="359"/>
      <c r="F2148" s="360"/>
      <c r="G2148" s="360"/>
      <c r="H2148" s="288"/>
      <c r="I2148" s="288"/>
      <c r="J2148" s="288"/>
      <c r="K2148" s="288"/>
    </row>
    <row r="2149" customFormat="false" ht="15.75" hidden="false" customHeight="false" outlineLevel="0" collapsed="false">
      <c r="A2149" s="288"/>
      <c r="B2149" s="358"/>
      <c r="C2149" s="358"/>
      <c r="D2149" s="288"/>
      <c r="E2149" s="359"/>
      <c r="F2149" s="360"/>
      <c r="G2149" s="360"/>
      <c r="H2149" s="288"/>
      <c r="I2149" s="288"/>
      <c r="J2149" s="288"/>
      <c r="K2149" s="288"/>
    </row>
    <row r="2150" customFormat="false" ht="15.75" hidden="false" customHeight="false" outlineLevel="0" collapsed="false">
      <c r="A2150" s="288"/>
      <c r="B2150" s="358"/>
      <c r="C2150" s="358"/>
      <c r="D2150" s="288"/>
      <c r="E2150" s="359"/>
      <c r="F2150" s="360"/>
      <c r="G2150" s="360"/>
      <c r="H2150" s="288"/>
      <c r="I2150" s="288"/>
      <c r="J2150" s="288"/>
      <c r="K2150" s="288"/>
    </row>
    <row r="2151" customFormat="false" ht="15.75" hidden="false" customHeight="false" outlineLevel="0" collapsed="false">
      <c r="A2151" s="288"/>
      <c r="B2151" s="358"/>
      <c r="C2151" s="358"/>
      <c r="D2151" s="288"/>
      <c r="E2151" s="359"/>
      <c r="F2151" s="360"/>
      <c r="G2151" s="360"/>
      <c r="H2151" s="288"/>
      <c r="I2151" s="288"/>
      <c r="J2151" s="288"/>
      <c r="K2151" s="288"/>
    </row>
    <row r="2152" customFormat="false" ht="15.75" hidden="false" customHeight="false" outlineLevel="0" collapsed="false">
      <c r="A2152" s="288"/>
      <c r="B2152" s="358"/>
      <c r="C2152" s="358"/>
      <c r="D2152" s="288"/>
      <c r="E2152" s="359"/>
      <c r="F2152" s="360"/>
      <c r="G2152" s="360"/>
      <c r="H2152" s="288"/>
      <c r="I2152" s="288"/>
      <c r="J2152" s="288"/>
      <c r="K2152" s="288"/>
    </row>
    <row r="2153" customFormat="false" ht="15.75" hidden="false" customHeight="false" outlineLevel="0" collapsed="false">
      <c r="A2153" s="288"/>
      <c r="B2153" s="358"/>
      <c r="C2153" s="358"/>
      <c r="D2153" s="288"/>
      <c r="E2153" s="359"/>
      <c r="F2153" s="360"/>
      <c r="G2153" s="360"/>
      <c r="H2153" s="288"/>
      <c r="I2153" s="288"/>
      <c r="J2153" s="288"/>
      <c r="K2153" s="288"/>
    </row>
    <row r="2154" customFormat="false" ht="15.75" hidden="false" customHeight="false" outlineLevel="0" collapsed="false">
      <c r="A2154" s="288"/>
      <c r="B2154" s="358"/>
      <c r="C2154" s="358"/>
      <c r="D2154" s="288"/>
      <c r="E2154" s="359"/>
      <c r="F2154" s="360"/>
      <c r="G2154" s="360"/>
      <c r="H2154" s="288"/>
      <c r="I2154" s="288"/>
      <c r="J2154" s="288"/>
      <c r="K2154" s="288"/>
    </row>
    <row r="2155" customFormat="false" ht="15.75" hidden="false" customHeight="false" outlineLevel="0" collapsed="false">
      <c r="A2155" s="288"/>
      <c r="B2155" s="358"/>
      <c r="C2155" s="358"/>
      <c r="D2155" s="288"/>
      <c r="E2155" s="359"/>
      <c r="F2155" s="360"/>
      <c r="G2155" s="360"/>
      <c r="H2155" s="288"/>
      <c r="I2155" s="288"/>
      <c r="J2155" s="288"/>
      <c r="K2155" s="288"/>
    </row>
    <row r="2156" customFormat="false" ht="15.75" hidden="false" customHeight="false" outlineLevel="0" collapsed="false">
      <c r="A2156" s="288"/>
      <c r="B2156" s="358"/>
      <c r="C2156" s="358"/>
      <c r="D2156" s="288"/>
      <c r="E2156" s="359"/>
      <c r="F2156" s="360"/>
      <c r="G2156" s="360"/>
      <c r="H2156" s="288"/>
      <c r="I2156" s="288"/>
      <c r="J2156" s="288"/>
      <c r="K2156" s="288"/>
    </row>
    <row r="2157" customFormat="false" ht="15.75" hidden="false" customHeight="false" outlineLevel="0" collapsed="false">
      <c r="A2157" s="288"/>
      <c r="B2157" s="358"/>
      <c r="C2157" s="358"/>
      <c r="D2157" s="288"/>
      <c r="E2157" s="359"/>
      <c r="F2157" s="360"/>
      <c r="G2157" s="360"/>
      <c r="H2157" s="288"/>
      <c r="I2157" s="288"/>
      <c r="J2157" s="288"/>
      <c r="K2157" s="288"/>
    </row>
    <row r="2158" customFormat="false" ht="15.75" hidden="false" customHeight="false" outlineLevel="0" collapsed="false">
      <c r="A2158" s="288"/>
      <c r="B2158" s="358"/>
      <c r="C2158" s="358"/>
      <c r="D2158" s="288"/>
      <c r="E2158" s="359"/>
      <c r="F2158" s="360"/>
      <c r="G2158" s="360"/>
      <c r="H2158" s="288"/>
      <c r="I2158" s="288"/>
      <c r="J2158" s="288"/>
      <c r="K2158" s="288"/>
    </row>
    <row r="2159" customFormat="false" ht="15.75" hidden="false" customHeight="false" outlineLevel="0" collapsed="false">
      <c r="A2159" s="288"/>
      <c r="B2159" s="358"/>
      <c r="C2159" s="358"/>
      <c r="D2159" s="288"/>
      <c r="E2159" s="359"/>
      <c r="F2159" s="360"/>
      <c r="G2159" s="360"/>
      <c r="H2159" s="288"/>
      <c r="I2159" s="288"/>
      <c r="J2159" s="288"/>
      <c r="K2159" s="288"/>
    </row>
    <row r="2160" customFormat="false" ht="15.75" hidden="false" customHeight="false" outlineLevel="0" collapsed="false">
      <c r="A2160" s="288"/>
      <c r="B2160" s="358"/>
      <c r="C2160" s="358"/>
      <c r="D2160" s="288"/>
      <c r="E2160" s="359"/>
      <c r="F2160" s="360"/>
      <c r="G2160" s="360"/>
      <c r="H2160" s="288"/>
      <c r="I2160" s="288"/>
      <c r="J2160" s="288"/>
      <c r="K2160" s="288"/>
    </row>
    <row r="2161" customFormat="false" ht="15.75" hidden="false" customHeight="false" outlineLevel="0" collapsed="false">
      <c r="A2161" s="288"/>
      <c r="B2161" s="358"/>
      <c r="C2161" s="358"/>
      <c r="D2161" s="288"/>
      <c r="E2161" s="359"/>
      <c r="F2161" s="360"/>
      <c r="G2161" s="360"/>
      <c r="H2161" s="288"/>
      <c r="I2161" s="288"/>
      <c r="J2161" s="288"/>
      <c r="K2161" s="288"/>
    </row>
    <row r="2162" customFormat="false" ht="15.75" hidden="false" customHeight="false" outlineLevel="0" collapsed="false">
      <c r="A2162" s="288"/>
      <c r="B2162" s="358"/>
      <c r="C2162" s="358"/>
      <c r="D2162" s="288"/>
      <c r="E2162" s="359"/>
      <c r="F2162" s="360"/>
      <c r="G2162" s="360"/>
      <c r="H2162" s="288"/>
      <c r="I2162" s="288"/>
      <c r="J2162" s="288"/>
      <c r="K2162" s="288"/>
    </row>
    <row r="2163" customFormat="false" ht="15.75" hidden="false" customHeight="false" outlineLevel="0" collapsed="false">
      <c r="A2163" s="288"/>
      <c r="B2163" s="358"/>
      <c r="C2163" s="358"/>
      <c r="D2163" s="288"/>
      <c r="E2163" s="359"/>
      <c r="F2163" s="360"/>
      <c r="G2163" s="360"/>
      <c r="H2163" s="288"/>
      <c r="I2163" s="288"/>
      <c r="J2163" s="288"/>
      <c r="K2163" s="288"/>
    </row>
    <row r="2164" customFormat="false" ht="15.75" hidden="false" customHeight="false" outlineLevel="0" collapsed="false">
      <c r="A2164" s="288"/>
      <c r="B2164" s="358"/>
      <c r="C2164" s="358"/>
      <c r="D2164" s="288"/>
      <c r="E2164" s="359"/>
      <c r="F2164" s="360"/>
      <c r="G2164" s="360"/>
      <c r="H2164" s="288"/>
      <c r="I2164" s="288"/>
      <c r="J2164" s="288"/>
      <c r="K2164" s="288"/>
    </row>
    <row r="2165" customFormat="false" ht="15.75" hidden="false" customHeight="false" outlineLevel="0" collapsed="false">
      <c r="A2165" s="288"/>
      <c r="B2165" s="358"/>
      <c r="C2165" s="358"/>
      <c r="D2165" s="288"/>
      <c r="E2165" s="359"/>
      <c r="F2165" s="360"/>
      <c r="G2165" s="360"/>
      <c r="H2165" s="288"/>
      <c r="I2165" s="288"/>
      <c r="J2165" s="288"/>
      <c r="K2165" s="288"/>
    </row>
    <row r="2166" customFormat="false" ht="15.75" hidden="false" customHeight="false" outlineLevel="0" collapsed="false">
      <c r="A2166" s="288"/>
      <c r="B2166" s="358"/>
      <c r="C2166" s="358"/>
      <c r="D2166" s="288"/>
      <c r="E2166" s="359"/>
      <c r="F2166" s="360"/>
      <c r="G2166" s="360"/>
      <c r="H2166" s="288"/>
      <c r="I2166" s="288"/>
      <c r="J2166" s="288"/>
      <c r="K2166" s="288"/>
    </row>
    <row r="2167" customFormat="false" ht="15.75" hidden="false" customHeight="false" outlineLevel="0" collapsed="false">
      <c r="A2167" s="288"/>
      <c r="B2167" s="358"/>
      <c r="C2167" s="358"/>
      <c r="D2167" s="288"/>
      <c r="E2167" s="359"/>
      <c r="F2167" s="360"/>
      <c r="G2167" s="360"/>
      <c r="H2167" s="288"/>
      <c r="I2167" s="288"/>
      <c r="J2167" s="288"/>
      <c r="K2167" s="288"/>
    </row>
    <row r="2168" customFormat="false" ht="15.75" hidden="false" customHeight="false" outlineLevel="0" collapsed="false">
      <c r="A2168" s="288"/>
      <c r="B2168" s="358"/>
      <c r="C2168" s="358"/>
      <c r="D2168" s="288"/>
      <c r="E2168" s="359"/>
      <c r="F2168" s="360"/>
      <c r="G2168" s="360"/>
      <c r="H2168" s="288"/>
      <c r="I2168" s="288"/>
      <c r="J2168" s="288"/>
      <c r="K2168" s="288"/>
    </row>
    <row r="2169" customFormat="false" ht="15.75" hidden="false" customHeight="false" outlineLevel="0" collapsed="false">
      <c r="A2169" s="288"/>
      <c r="B2169" s="358"/>
      <c r="C2169" s="358"/>
      <c r="D2169" s="288"/>
      <c r="E2169" s="359"/>
      <c r="F2169" s="360"/>
      <c r="G2169" s="360"/>
      <c r="H2169" s="288"/>
      <c r="I2169" s="288"/>
      <c r="J2169" s="288"/>
      <c r="K2169" s="288"/>
    </row>
    <row r="2170" customFormat="false" ht="15.75" hidden="false" customHeight="false" outlineLevel="0" collapsed="false">
      <c r="A2170" s="288"/>
      <c r="B2170" s="358"/>
      <c r="C2170" s="358"/>
      <c r="D2170" s="288"/>
      <c r="E2170" s="359"/>
      <c r="F2170" s="360"/>
      <c r="G2170" s="360"/>
      <c r="H2170" s="288"/>
      <c r="I2170" s="288"/>
      <c r="J2170" s="288"/>
      <c r="K2170" s="288"/>
    </row>
    <row r="2171" customFormat="false" ht="15.75" hidden="false" customHeight="false" outlineLevel="0" collapsed="false">
      <c r="A2171" s="288"/>
      <c r="B2171" s="358"/>
      <c r="C2171" s="358"/>
      <c r="D2171" s="288"/>
      <c r="E2171" s="359"/>
      <c r="F2171" s="360"/>
      <c r="G2171" s="360"/>
      <c r="H2171" s="288"/>
      <c r="I2171" s="288"/>
      <c r="J2171" s="288"/>
      <c r="K2171" s="288"/>
    </row>
    <row r="2172" customFormat="false" ht="15.75" hidden="false" customHeight="false" outlineLevel="0" collapsed="false">
      <c r="A2172" s="288"/>
      <c r="B2172" s="358"/>
      <c r="C2172" s="358"/>
      <c r="D2172" s="288"/>
      <c r="E2172" s="359"/>
      <c r="F2172" s="360"/>
      <c r="G2172" s="360"/>
      <c r="H2172" s="288"/>
      <c r="I2172" s="288"/>
      <c r="J2172" s="288"/>
      <c r="K2172" s="288"/>
    </row>
    <row r="2173" customFormat="false" ht="15.75" hidden="false" customHeight="false" outlineLevel="0" collapsed="false">
      <c r="A2173" s="288"/>
      <c r="B2173" s="358"/>
      <c r="C2173" s="358"/>
      <c r="D2173" s="288"/>
      <c r="E2173" s="359"/>
      <c r="F2173" s="360"/>
      <c r="G2173" s="360"/>
      <c r="H2173" s="288"/>
      <c r="I2173" s="288"/>
      <c r="J2173" s="288"/>
      <c r="K2173" s="288"/>
    </row>
    <row r="2174" customFormat="false" ht="15.75" hidden="false" customHeight="false" outlineLevel="0" collapsed="false">
      <c r="A2174" s="288"/>
      <c r="B2174" s="358"/>
      <c r="C2174" s="358"/>
      <c r="D2174" s="288"/>
      <c r="E2174" s="359"/>
      <c r="F2174" s="360"/>
      <c r="G2174" s="360"/>
      <c r="H2174" s="288"/>
      <c r="I2174" s="288"/>
      <c r="J2174" s="288"/>
      <c r="K2174" s="288"/>
    </row>
    <row r="2175" customFormat="false" ht="15.75" hidden="false" customHeight="false" outlineLevel="0" collapsed="false">
      <c r="A2175" s="288"/>
      <c r="B2175" s="358"/>
      <c r="C2175" s="358"/>
      <c r="D2175" s="288"/>
      <c r="E2175" s="359"/>
      <c r="F2175" s="360"/>
      <c r="G2175" s="360"/>
      <c r="H2175" s="288"/>
      <c r="I2175" s="288"/>
      <c r="J2175" s="288"/>
      <c r="K2175" s="288"/>
    </row>
    <row r="2176" customFormat="false" ht="15.75" hidden="false" customHeight="false" outlineLevel="0" collapsed="false">
      <c r="A2176" s="288"/>
      <c r="B2176" s="358"/>
      <c r="C2176" s="358"/>
      <c r="D2176" s="288"/>
      <c r="E2176" s="359"/>
      <c r="F2176" s="360"/>
      <c r="G2176" s="360"/>
      <c r="H2176" s="288"/>
      <c r="I2176" s="288"/>
      <c r="J2176" s="288"/>
      <c r="K2176" s="288"/>
    </row>
    <row r="2177" customFormat="false" ht="15.75" hidden="false" customHeight="false" outlineLevel="0" collapsed="false">
      <c r="A2177" s="288"/>
      <c r="B2177" s="358"/>
      <c r="C2177" s="358"/>
      <c r="D2177" s="288"/>
      <c r="E2177" s="359"/>
      <c r="F2177" s="360"/>
      <c r="G2177" s="360"/>
      <c r="H2177" s="288"/>
      <c r="I2177" s="288"/>
      <c r="J2177" s="288"/>
      <c r="K2177" s="288"/>
    </row>
    <row r="2178" customFormat="false" ht="15.75" hidden="false" customHeight="false" outlineLevel="0" collapsed="false">
      <c r="A2178" s="288"/>
      <c r="B2178" s="358"/>
      <c r="C2178" s="358"/>
      <c r="D2178" s="288"/>
      <c r="E2178" s="359"/>
      <c r="F2178" s="360"/>
      <c r="G2178" s="360"/>
      <c r="H2178" s="288"/>
      <c r="I2178" s="288"/>
      <c r="J2178" s="288"/>
      <c r="K2178" s="288"/>
    </row>
    <row r="2179" customFormat="false" ht="15.75" hidden="false" customHeight="false" outlineLevel="0" collapsed="false">
      <c r="A2179" s="288"/>
      <c r="B2179" s="358"/>
      <c r="C2179" s="358"/>
      <c r="D2179" s="288"/>
      <c r="E2179" s="359"/>
      <c r="F2179" s="360"/>
      <c r="G2179" s="360"/>
      <c r="H2179" s="288"/>
      <c r="I2179" s="288"/>
      <c r="J2179" s="288"/>
      <c r="K2179" s="288"/>
    </row>
    <row r="2180" customFormat="false" ht="15.75" hidden="false" customHeight="false" outlineLevel="0" collapsed="false">
      <c r="A2180" s="288"/>
      <c r="B2180" s="358"/>
      <c r="C2180" s="358"/>
      <c r="D2180" s="288"/>
      <c r="E2180" s="359"/>
      <c r="F2180" s="360"/>
      <c r="G2180" s="360"/>
      <c r="H2180" s="288"/>
      <c r="I2180" s="288"/>
      <c r="J2180" s="288"/>
      <c r="K2180" s="288"/>
    </row>
    <row r="2181" customFormat="false" ht="15.75" hidden="false" customHeight="false" outlineLevel="0" collapsed="false">
      <c r="A2181" s="288"/>
      <c r="B2181" s="358"/>
      <c r="C2181" s="358"/>
      <c r="D2181" s="288"/>
      <c r="E2181" s="359"/>
      <c r="F2181" s="360"/>
      <c r="G2181" s="360"/>
      <c r="H2181" s="288"/>
      <c r="I2181" s="288"/>
      <c r="J2181" s="288"/>
      <c r="K2181" s="288"/>
    </row>
    <row r="2182" customFormat="false" ht="15.75" hidden="false" customHeight="false" outlineLevel="0" collapsed="false">
      <c r="A2182" s="288"/>
      <c r="B2182" s="358"/>
      <c r="C2182" s="358"/>
      <c r="D2182" s="288"/>
      <c r="E2182" s="359"/>
      <c r="F2182" s="360"/>
      <c r="G2182" s="360"/>
      <c r="H2182" s="288"/>
      <c r="I2182" s="288"/>
      <c r="J2182" s="288"/>
      <c r="K2182" s="288"/>
    </row>
    <row r="2183" customFormat="false" ht="15.75" hidden="false" customHeight="false" outlineLevel="0" collapsed="false">
      <c r="A2183" s="288"/>
      <c r="B2183" s="358"/>
      <c r="C2183" s="358"/>
      <c r="D2183" s="288"/>
      <c r="E2183" s="359"/>
      <c r="F2183" s="360"/>
      <c r="G2183" s="360"/>
      <c r="H2183" s="288"/>
      <c r="I2183" s="288"/>
      <c r="J2183" s="288"/>
      <c r="K2183" s="288"/>
    </row>
    <row r="2184" customFormat="false" ht="15.75" hidden="false" customHeight="false" outlineLevel="0" collapsed="false">
      <c r="A2184" s="288"/>
      <c r="B2184" s="358"/>
      <c r="C2184" s="358"/>
      <c r="D2184" s="288"/>
      <c r="E2184" s="359"/>
      <c r="F2184" s="360"/>
      <c r="G2184" s="360"/>
      <c r="H2184" s="288"/>
      <c r="I2184" s="288"/>
      <c r="J2184" s="288"/>
      <c r="K2184" s="288"/>
    </row>
    <row r="2185" customFormat="false" ht="15.75" hidden="false" customHeight="false" outlineLevel="0" collapsed="false">
      <c r="A2185" s="288"/>
      <c r="B2185" s="358"/>
      <c r="C2185" s="358"/>
      <c r="D2185" s="288"/>
      <c r="E2185" s="359"/>
      <c r="F2185" s="360"/>
      <c r="G2185" s="360"/>
      <c r="H2185" s="288"/>
      <c r="I2185" s="288"/>
      <c r="J2185" s="288"/>
      <c r="K2185" s="288"/>
    </row>
    <row r="2186" customFormat="false" ht="15.75" hidden="false" customHeight="false" outlineLevel="0" collapsed="false">
      <c r="A2186" s="288"/>
      <c r="B2186" s="358"/>
      <c r="C2186" s="358"/>
      <c r="D2186" s="288"/>
      <c r="E2186" s="359"/>
      <c r="F2186" s="360"/>
      <c r="G2186" s="360"/>
      <c r="H2186" s="288"/>
      <c r="I2186" s="288"/>
      <c r="J2186" s="288"/>
      <c r="K2186" s="288"/>
    </row>
    <row r="2187" customFormat="false" ht="15.75" hidden="false" customHeight="false" outlineLevel="0" collapsed="false">
      <c r="A2187" s="288"/>
      <c r="B2187" s="358"/>
      <c r="C2187" s="358"/>
      <c r="D2187" s="288"/>
      <c r="E2187" s="359"/>
      <c r="F2187" s="360"/>
      <c r="G2187" s="360"/>
      <c r="H2187" s="288"/>
      <c r="I2187" s="288"/>
      <c r="J2187" s="288"/>
      <c r="K2187" s="288"/>
    </row>
    <row r="2188" customFormat="false" ht="15.75" hidden="false" customHeight="false" outlineLevel="0" collapsed="false">
      <c r="A2188" s="288"/>
      <c r="B2188" s="358"/>
      <c r="C2188" s="358"/>
      <c r="D2188" s="288"/>
      <c r="E2188" s="359"/>
      <c r="F2188" s="360"/>
      <c r="G2188" s="360"/>
      <c r="H2188" s="288"/>
      <c r="I2188" s="288"/>
      <c r="J2188" s="288"/>
      <c r="K2188" s="288"/>
    </row>
    <row r="2189" customFormat="false" ht="15.75" hidden="false" customHeight="false" outlineLevel="0" collapsed="false">
      <c r="A2189" s="288"/>
      <c r="B2189" s="358"/>
      <c r="C2189" s="358"/>
      <c r="D2189" s="288"/>
      <c r="E2189" s="359"/>
      <c r="F2189" s="360"/>
      <c r="G2189" s="360"/>
      <c r="H2189" s="288"/>
      <c r="I2189" s="288"/>
      <c r="J2189" s="288"/>
      <c r="K2189" s="288"/>
    </row>
    <row r="2190" customFormat="false" ht="15.75" hidden="false" customHeight="false" outlineLevel="0" collapsed="false">
      <c r="A2190" s="288"/>
      <c r="B2190" s="358"/>
      <c r="C2190" s="358"/>
      <c r="D2190" s="288"/>
      <c r="E2190" s="359"/>
      <c r="F2190" s="360"/>
      <c r="G2190" s="360"/>
      <c r="H2190" s="288"/>
      <c r="I2190" s="288"/>
      <c r="J2190" s="288"/>
      <c r="K2190" s="288"/>
    </row>
    <row r="2191" customFormat="false" ht="15.75" hidden="false" customHeight="false" outlineLevel="0" collapsed="false">
      <c r="A2191" s="288"/>
      <c r="B2191" s="358"/>
      <c r="C2191" s="358"/>
      <c r="D2191" s="288"/>
      <c r="E2191" s="359"/>
      <c r="F2191" s="360"/>
      <c r="G2191" s="360"/>
      <c r="H2191" s="288"/>
      <c r="I2191" s="288"/>
      <c r="J2191" s="288"/>
      <c r="K2191" s="288"/>
    </row>
    <row r="2192" customFormat="false" ht="15.75" hidden="false" customHeight="false" outlineLevel="0" collapsed="false">
      <c r="A2192" s="288"/>
      <c r="B2192" s="358"/>
      <c r="C2192" s="358"/>
      <c r="D2192" s="288"/>
      <c r="E2192" s="359"/>
      <c r="F2192" s="360"/>
      <c r="G2192" s="360"/>
      <c r="H2192" s="288"/>
      <c r="I2192" s="288"/>
      <c r="J2192" s="288"/>
      <c r="K2192" s="288"/>
    </row>
    <row r="2193" customFormat="false" ht="15.75" hidden="false" customHeight="false" outlineLevel="0" collapsed="false">
      <c r="A2193" s="288"/>
      <c r="B2193" s="358"/>
      <c r="C2193" s="358"/>
      <c r="D2193" s="288"/>
      <c r="E2193" s="359"/>
      <c r="F2193" s="360"/>
      <c r="G2193" s="360"/>
      <c r="H2193" s="288"/>
      <c r="I2193" s="288"/>
      <c r="J2193" s="288"/>
      <c r="K2193" s="288"/>
    </row>
    <row r="2194" customFormat="false" ht="15.75" hidden="false" customHeight="false" outlineLevel="0" collapsed="false">
      <c r="A2194" s="288"/>
      <c r="B2194" s="358"/>
      <c r="C2194" s="358"/>
      <c r="D2194" s="288"/>
      <c r="E2194" s="359"/>
      <c r="F2194" s="360"/>
      <c r="G2194" s="360"/>
      <c r="H2194" s="288"/>
      <c r="I2194" s="288"/>
      <c r="J2194" s="288"/>
      <c r="K2194" s="288"/>
    </row>
    <row r="2195" customFormat="false" ht="15.75" hidden="false" customHeight="false" outlineLevel="0" collapsed="false">
      <c r="A2195" s="288"/>
      <c r="B2195" s="358"/>
      <c r="C2195" s="358"/>
      <c r="D2195" s="288"/>
      <c r="E2195" s="359"/>
      <c r="F2195" s="360"/>
      <c r="G2195" s="360"/>
      <c r="H2195" s="288"/>
      <c r="I2195" s="288"/>
      <c r="J2195" s="288"/>
      <c r="K2195" s="288"/>
    </row>
    <row r="2196" customFormat="false" ht="15.75" hidden="false" customHeight="false" outlineLevel="0" collapsed="false">
      <c r="A2196" s="288"/>
      <c r="B2196" s="358"/>
      <c r="C2196" s="358"/>
      <c r="D2196" s="288"/>
      <c r="E2196" s="359"/>
      <c r="F2196" s="360"/>
      <c r="G2196" s="360"/>
      <c r="H2196" s="288"/>
      <c r="I2196" s="288"/>
      <c r="J2196" s="288"/>
      <c r="K2196" s="288"/>
    </row>
    <row r="2197" customFormat="false" ht="15.75" hidden="false" customHeight="false" outlineLevel="0" collapsed="false">
      <c r="A2197" s="288"/>
      <c r="B2197" s="358"/>
      <c r="C2197" s="358"/>
      <c r="D2197" s="288"/>
      <c r="E2197" s="359"/>
      <c r="F2197" s="360"/>
      <c r="G2197" s="360"/>
      <c r="H2197" s="288"/>
      <c r="I2197" s="288"/>
      <c r="J2197" s="288"/>
      <c r="K2197" s="288"/>
    </row>
    <row r="2198" customFormat="false" ht="15.75" hidden="false" customHeight="false" outlineLevel="0" collapsed="false">
      <c r="A2198" s="288"/>
      <c r="B2198" s="358"/>
      <c r="C2198" s="358"/>
      <c r="D2198" s="288"/>
      <c r="E2198" s="359"/>
      <c r="F2198" s="360"/>
      <c r="G2198" s="360"/>
      <c r="H2198" s="288"/>
      <c r="I2198" s="288"/>
      <c r="J2198" s="288"/>
      <c r="K2198" s="288"/>
    </row>
    <row r="2199" customFormat="false" ht="15.75" hidden="false" customHeight="false" outlineLevel="0" collapsed="false">
      <c r="A2199" s="288"/>
      <c r="B2199" s="358"/>
      <c r="C2199" s="358"/>
      <c r="D2199" s="288"/>
      <c r="E2199" s="359"/>
      <c r="F2199" s="360"/>
      <c r="G2199" s="360"/>
      <c r="H2199" s="288"/>
      <c r="I2199" s="288"/>
      <c r="J2199" s="288"/>
      <c r="K2199" s="288"/>
    </row>
    <row r="2200" customFormat="false" ht="15.75" hidden="false" customHeight="false" outlineLevel="0" collapsed="false">
      <c r="A2200" s="288"/>
      <c r="B2200" s="358"/>
      <c r="C2200" s="358"/>
      <c r="D2200" s="288"/>
      <c r="E2200" s="359"/>
      <c r="F2200" s="360"/>
      <c r="G2200" s="360"/>
      <c r="H2200" s="288"/>
      <c r="I2200" s="288"/>
      <c r="J2200" s="288"/>
      <c r="K2200" s="288"/>
    </row>
    <row r="2201" customFormat="false" ht="15.75" hidden="false" customHeight="false" outlineLevel="0" collapsed="false">
      <c r="A2201" s="288"/>
      <c r="B2201" s="358"/>
      <c r="C2201" s="358"/>
      <c r="D2201" s="288"/>
      <c r="E2201" s="359"/>
      <c r="F2201" s="360"/>
      <c r="G2201" s="360"/>
      <c r="H2201" s="288"/>
      <c r="I2201" s="288"/>
      <c r="J2201" s="288"/>
      <c r="K2201" s="288"/>
    </row>
    <row r="2202" customFormat="false" ht="15.75" hidden="false" customHeight="false" outlineLevel="0" collapsed="false">
      <c r="A2202" s="288"/>
      <c r="B2202" s="358"/>
      <c r="C2202" s="358"/>
      <c r="D2202" s="288"/>
      <c r="E2202" s="359"/>
      <c r="F2202" s="360"/>
      <c r="G2202" s="360"/>
      <c r="H2202" s="288"/>
      <c r="I2202" s="288"/>
      <c r="J2202" s="288"/>
      <c r="K2202" s="288"/>
    </row>
    <row r="2203" customFormat="false" ht="15.75" hidden="false" customHeight="false" outlineLevel="0" collapsed="false">
      <c r="A2203" s="288"/>
      <c r="B2203" s="358"/>
      <c r="C2203" s="358"/>
      <c r="D2203" s="288"/>
      <c r="E2203" s="359"/>
      <c r="F2203" s="360"/>
      <c r="G2203" s="360"/>
      <c r="H2203" s="288"/>
      <c r="I2203" s="288"/>
      <c r="J2203" s="288"/>
      <c r="K2203" s="288"/>
    </row>
    <row r="2204" customFormat="false" ht="15.75" hidden="false" customHeight="false" outlineLevel="0" collapsed="false">
      <c r="A2204" s="288"/>
      <c r="B2204" s="358"/>
      <c r="C2204" s="358"/>
      <c r="D2204" s="288"/>
      <c r="E2204" s="359"/>
      <c r="F2204" s="360"/>
      <c r="G2204" s="360"/>
      <c r="H2204" s="288"/>
      <c r="I2204" s="288"/>
      <c r="J2204" s="288"/>
      <c r="K2204" s="288"/>
    </row>
    <row r="2205" customFormat="false" ht="15.75" hidden="false" customHeight="false" outlineLevel="0" collapsed="false">
      <c r="A2205" s="288"/>
      <c r="B2205" s="358"/>
      <c r="C2205" s="358"/>
      <c r="D2205" s="288"/>
      <c r="E2205" s="359"/>
      <c r="F2205" s="360"/>
      <c r="G2205" s="360"/>
      <c r="H2205" s="288"/>
      <c r="I2205" s="288"/>
      <c r="J2205" s="288"/>
      <c r="K2205" s="288"/>
    </row>
    <row r="2206" customFormat="false" ht="15.75" hidden="false" customHeight="false" outlineLevel="0" collapsed="false">
      <c r="A2206" s="288"/>
      <c r="B2206" s="358"/>
      <c r="C2206" s="358"/>
      <c r="D2206" s="288"/>
      <c r="E2206" s="359"/>
      <c r="F2206" s="360"/>
      <c r="G2206" s="360"/>
      <c r="H2206" s="288"/>
      <c r="I2206" s="288"/>
      <c r="J2206" s="288"/>
      <c r="K2206" s="288"/>
    </row>
    <row r="2207" customFormat="false" ht="15.75" hidden="false" customHeight="false" outlineLevel="0" collapsed="false">
      <c r="A2207" s="288"/>
      <c r="B2207" s="358"/>
      <c r="C2207" s="358"/>
      <c r="D2207" s="288"/>
      <c r="E2207" s="359"/>
      <c r="F2207" s="360"/>
      <c r="G2207" s="360"/>
      <c r="H2207" s="288"/>
      <c r="I2207" s="288"/>
      <c r="J2207" s="288"/>
      <c r="K2207" s="288"/>
    </row>
    <row r="2208" customFormat="false" ht="15.75" hidden="false" customHeight="false" outlineLevel="0" collapsed="false">
      <c r="A2208" s="288"/>
      <c r="B2208" s="358"/>
      <c r="C2208" s="358"/>
      <c r="D2208" s="288"/>
      <c r="E2208" s="359"/>
      <c r="F2208" s="360"/>
      <c r="G2208" s="360"/>
      <c r="H2208" s="288"/>
      <c r="I2208" s="288"/>
      <c r="J2208" s="288"/>
      <c r="K2208" s="288"/>
    </row>
    <row r="2209" customFormat="false" ht="15.75" hidden="false" customHeight="false" outlineLevel="0" collapsed="false">
      <c r="A2209" s="288"/>
      <c r="B2209" s="358"/>
      <c r="C2209" s="358"/>
      <c r="D2209" s="288"/>
      <c r="E2209" s="359"/>
      <c r="F2209" s="360"/>
      <c r="G2209" s="360"/>
      <c r="H2209" s="288"/>
      <c r="I2209" s="288"/>
      <c r="J2209" s="288"/>
      <c r="K2209" s="288"/>
    </row>
    <row r="2210" customFormat="false" ht="15.75" hidden="false" customHeight="false" outlineLevel="0" collapsed="false">
      <c r="A2210" s="288"/>
      <c r="B2210" s="358"/>
      <c r="C2210" s="358"/>
      <c r="D2210" s="288"/>
      <c r="E2210" s="359"/>
      <c r="F2210" s="360"/>
      <c r="G2210" s="360"/>
      <c r="H2210" s="288"/>
      <c r="I2210" s="288"/>
      <c r="J2210" s="288"/>
      <c r="K2210" s="288"/>
    </row>
    <row r="2211" customFormat="false" ht="15.75" hidden="false" customHeight="false" outlineLevel="0" collapsed="false">
      <c r="A2211" s="288"/>
      <c r="B2211" s="358"/>
      <c r="C2211" s="358"/>
      <c r="D2211" s="288"/>
      <c r="E2211" s="359"/>
      <c r="F2211" s="360"/>
      <c r="G2211" s="360"/>
      <c r="H2211" s="288"/>
      <c r="I2211" s="288"/>
      <c r="J2211" s="288"/>
      <c r="K2211" s="288"/>
    </row>
    <row r="2212" customFormat="false" ht="15.75" hidden="false" customHeight="false" outlineLevel="0" collapsed="false">
      <c r="A2212" s="288"/>
      <c r="B2212" s="358"/>
      <c r="C2212" s="358"/>
      <c r="D2212" s="288"/>
      <c r="E2212" s="359"/>
      <c r="F2212" s="360"/>
      <c r="G2212" s="360"/>
      <c r="H2212" s="288"/>
      <c r="I2212" s="288"/>
      <c r="J2212" s="288"/>
      <c r="K2212" s="288"/>
    </row>
    <row r="2213" customFormat="false" ht="15.75" hidden="false" customHeight="false" outlineLevel="0" collapsed="false">
      <c r="A2213" s="288"/>
      <c r="B2213" s="358"/>
      <c r="C2213" s="358"/>
      <c r="D2213" s="288"/>
      <c r="E2213" s="359"/>
      <c r="F2213" s="360"/>
      <c r="G2213" s="360"/>
      <c r="H2213" s="288"/>
      <c r="I2213" s="288"/>
      <c r="J2213" s="288"/>
      <c r="K2213" s="288"/>
    </row>
    <row r="2214" customFormat="false" ht="15.75" hidden="false" customHeight="false" outlineLevel="0" collapsed="false">
      <c r="A2214" s="288"/>
      <c r="B2214" s="358"/>
      <c r="C2214" s="358"/>
      <c r="D2214" s="288"/>
      <c r="E2214" s="359"/>
      <c r="F2214" s="360"/>
      <c r="G2214" s="360"/>
      <c r="H2214" s="288"/>
      <c r="I2214" s="288"/>
      <c r="J2214" s="288"/>
      <c r="K2214" s="288"/>
    </row>
    <row r="2215" customFormat="false" ht="15.75" hidden="false" customHeight="false" outlineLevel="0" collapsed="false">
      <c r="A2215" s="288"/>
      <c r="B2215" s="358"/>
      <c r="C2215" s="358"/>
      <c r="D2215" s="288"/>
      <c r="E2215" s="359"/>
      <c r="F2215" s="360"/>
      <c r="G2215" s="360"/>
      <c r="H2215" s="288"/>
      <c r="I2215" s="288"/>
      <c r="J2215" s="288"/>
      <c r="K2215" s="288"/>
    </row>
    <row r="2216" customFormat="false" ht="15.75" hidden="false" customHeight="false" outlineLevel="0" collapsed="false">
      <c r="A2216" s="288"/>
      <c r="B2216" s="358"/>
      <c r="C2216" s="358"/>
      <c r="D2216" s="288"/>
      <c r="E2216" s="359"/>
      <c r="F2216" s="360"/>
      <c r="G2216" s="360"/>
      <c r="H2216" s="288"/>
      <c r="I2216" s="288"/>
      <c r="J2216" s="288"/>
      <c r="K2216" s="288"/>
    </row>
    <row r="2217" customFormat="false" ht="15.75" hidden="false" customHeight="false" outlineLevel="0" collapsed="false">
      <c r="A2217" s="288"/>
      <c r="B2217" s="358"/>
      <c r="C2217" s="358"/>
      <c r="D2217" s="288"/>
      <c r="E2217" s="359"/>
      <c r="F2217" s="360"/>
      <c r="G2217" s="360"/>
      <c r="H2217" s="288"/>
      <c r="I2217" s="288"/>
      <c r="J2217" s="288"/>
      <c r="K2217" s="288"/>
    </row>
    <row r="2218" customFormat="false" ht="15.75" hidden="false" customHeight="false" outlineLevel="0" collapsed="false">
      <c r="A2218" s="288"/>
      <c r="B2218" s="358"/>
      <c r="C2218" s="358"/>
      <c r="D2218" s="288"/>
      <c r="E2218" s="359"/>
      <c r="F2218" s="360"/>
      <c r="G2218" s="360"/>
      <c r="H2218" s="288"/>
      <c r="I2218" s="288"/>
      <c r="J2218" s="288"/>
      <c r="K2218" s="288"/>
    </row>
    <row r="2219" customFormat="false" ht="15.75" hidden="false" customHeight="false" outlineLevel="0" collapsed="false">
      <c r="A2219" s="288"/>
      <c r="B2219" s="358"/>
      <c r="C2219" s="358"/>
      <c r="D2219" s="288"/>
      <c r="E2219" s="359"/>
      <c r="F2219" s="360"/>
      <c r="G2219" s="360"/>
      <c r="H2219" s="288"/>
      <c r="I2219" s="288"/>
      <c r="J2219" s="288"/>
      <c r="K2219" s="288"/>
    </row>
    <row r="2220" customFormat="false" ht="15.75" hidden="false" customHeight="false" outlineLevel="0" collapsed="false">
      <c r="A2220" s="288"/>
      <c r="B2220" s="358"/>
      <c r="C2220" s="358"/>
      <c r="D2220" s="288"/>
      <c r="E2220" s="359"/>
      <c r="F2220" s="360"/>
      <c r="G2220" s="360"/>
      <c r="H2220" s="288"/>
      <c r="I2220" s="288"/>
      <c r="J2220" s="288"/>
      <c r="K2220" s="288"/>
    </row>
    <row r="2221" customFormat="false" ht="15.75" hidden="false" customHeight="false" outlineLevel="0" collapsed="false">
      <c r="A2221" s="288"/>
      <c r="B2221" s="358"/>
      <c r="C2221" s="358"/>
      <c r="D2221" s="288"/>
      <c r="E2221" s="359"/>
      <c r="F2221" s="360"/>
      <c r="G2221" s="360"/>
      <c r="H2221" s="288"/>
      <c r="I2221" s="288"/>
      <c r="J2221" s="288"/>
      <c r="K2221" s="288"/>
    </row>
    <row r="2222" customFormat="false" ht="15.75" hidden="false" customHeight="false" outlineLevel="0" collapsed="false">
      <c r="A2222" s="288"/>
      <c r="B2222" s="358"/>
      <c r="C2222" s="358"/>
      <c r="D2222" s="288"/>
      <c r="E2222" s="359"/>
      <c r="F2222" s="360"/>
      <c r="G2222" s="360"/>
      <c r="H2222" s="288"/>
      <c r="I2222" s="288"/>
      <c r="J2222" s="288"/>
      <c r="K2222" s="288"/>
    </row>
    <row r="2223" customFormat="false" ht="15.75" hidden="false" customHeight="false" outlineLevel="0" collapsed="false">
      <c r="A2223" s="288"/>
      <c r="B2223" s="358"/>
      <c r="C2223" s="358"/>
      <c r="D2223" s="288"/>
      <c r="E2223" s="359"/>
      <c r="F2223" s="360"/>
      <c r="G2223" s="360"/>
      <c r="H2223" s="288"/>
      <c r="I2223" s="288"/>
      <c r="J2223" s="288"/>
      <c r="K2223" s="288"/>
    </row>
    <row r="2224" customFormat="false" ht="15.75" hidden="false" customHeight="false" outlineLevel="0" collapsed="false">
      <c r="A2224" s="288"/>
      <c r="B2224" s="358"/>
      <c r="C2224" s="358"/>
      <c r="D2224" s="288"/>
      <c r="E2224" s="359"/>
      <c r="F2224" s="360"/>
      <c r="G2224" s="360"/>
      <c r="H2224" s="288"/>
      <c r="I2224" s="288"/>
      <c r="J2224" s="288"/>
      <c r="K2224" s="288"/>
    </row>
    <row r="2225" customFormat="false" ht="15.75" hidden="false" customHeight="false" outlineLevel="0" collapsed="false">
      <c r="A2225" s="288"/>
      <c r="B2225" s="358"/>
      <c r="C2225" s="358"/>
      <c r="D2225" s="288"/>
      <c r="E2225" s="359"/>
      <c r="F2225" s="360"/>
      <c r="G2225" s="360"/>
      <c r="H2225" s="288"/>
      <c r="I2225" s="288"/>
      <c r="J2225" s="288"/>
      <c r="K2225" s="288"/>
    </row>
    <row r="2226" customFormat="false" ht="15.75" hidden="false" customHeight="false" outlineLevel="0" collapsed="false">
      <c r="A2226" s="288"/>
      <c r="B2226" s="358"/>
      <c r="C2226" s="358"/>
      <c r="D2226" s="288"/>
      <c r="E2226" s="359"/>
      <c r="F2226" s="360"/>
      <c r="G2226" s="360"/>
      <c r="H2226" s="288"/>
      <c r="I2226" s="288"/>
      <c r="J2226" s="288"/>
      <c r="K2226" s="288"/>
    </row>
    <row r="2227" customFormat="false" ht="15.75" hidden="false" customHeight="false" outlineLevel="0" collapsed="false">
      <c r="A2227" s="288"/>
      <c r="B2227" s="358"/>
      <c r="C2227" s="358"/>
      <c r="D2227" s="288"/>
      <c r="E2227" s="359"/>
      <c r="F2227" s="360"/>
      <c r="G2227" s="360"/>
      <c r="H2227" s="288"/>
      <c r="I2227" s="288"/>
      <c r="J2227" s="288"/>
      <c r="K2227" s="288"/>
    </row>
    <row r="2228" customFormat="false" ht="15.75" hidden="false" customHeight="false" outlineLevel="0" collapsed="false">
      <c r="A2228" s="288"/>
      <c r="B2228" s="358"/>
      <c r="C2228" s="358"/>
      <c r="D2228" s="288"/>
      <c r="E2228" s="359"/>
      <c r="F2228" s="360"/>
      <c r="G2228" s="360"/>
      <c r="H2228" s="288"/>
      <c r="I2228" s="288"/>
      <c r="J2228" s="288"/>
      <c r="K2228" s="288"/>
    </row>
    <row r="2229" customFormat="false" ht="15.75" hidden="false" customHeight="false" outlineLevel="0" collapsed="false">
      <c r="A2229" s="288"/>
      <c r="B2229" s="358"/>
      <c r="C2229" s="358"/>
      <c r="D2229" s="288"/>
      <c r="E2229" s="359"/>
      <c r="F2229" s="360"/>
      <c r="G2229" s="360"/>
      <c r="H2229" s="288"/>
      <c r="I2229" s="288"/>
      <c r="J2229" s="288"/>
      <c r="K2229" s="288"/>
    </row>
    <row r="2230" customFormat="false" ht="15.75" hidden="false" customHeight="false" outlineLevel="0" collapsed="false">
      <c r="A2230" s="288"/>
      <c r="B2230" s="358"/>
      <c r="C2230" s="358"/>
      <c r="D2230" s="288"/>
      <c r="E2230" s="359"/>
      <c r="F2230" s="360"/>
      <c r="G2230" s="360"/>
      <c r="H2230" s="288"/>
      <c r="I2230" s="288"/>
      <c r="J2230" s="288"/>
      <c r="K2230" s="288"/>
    </row>
    <row r="2231" customFormat="false" ht="15.75" hidden="false" customHeight="false" outlineLevel="0" collapsed="false">
      <c r="A2231" s="288"/>
      <c r="B2231" s="358"/>
      <c r="C2231" s="358"/>
      <c r="D2231" s="288"/>
      <c r="E2231" s="359"/>
      <c r="F2231" s="360"/>
      <c r="G2231" s="360"/>
      <c r="H2231" s="288"/>
      <c r="I2231" s="288"/>
      <c r="J2231" s="288"/>
      <c r="K2231" s="288"/>
    </row>
    <row r="2232" customFormat="false" ht="15.75" hidden="false" customHeight="false" outlineLevel="0" collapsed="false">
      <c r="A2232" s="288"/>
      <c r="B2232" s="358"/>
      <c r="C2232" s="358"/>
      <c r="D2232" s="288"/>
      <c r="E2232" s="359"/>
      <c r="F2232" s="360"/>
      <c r="G2232" s="360"/>
      <c r="H2232" s="288"/>
      <c r="I2232" s="288"/>
      <c r="J2232" s="288"/>
      <c r="K2232" s="288"/>
    </row>
    <row r="2233" customFormat="false" ht="15.75" hidden="false" customHeight="false" outlineLevel="0" collapsed="false">
      <c r="A2233" s="288"/>
      <c r="B2233" s="358"/>
      <c r="C2233" s="358"/>
      <c r="D2233" s="288"/>
      <c r="E2233" s="359"/>
      <c r="F2233" s="360"/>
      <c r="G2233" s="360"/>
      <c r="H2233" s="288"/>
      <c r="I2233" s="288"/>
      <c r="J2233" s="288"/>
      <c r="K2233" s="288"/>
    </row>
    <row r="2234" customFormat="false" ht="15.75" hidden="false" customHeight="false" outlineLevel="0" collapsed="false">
      <c r="A2234" s="288"/>
      <c r="B2234" s="358"/>
      <c r="C2234" s="358"/>
      <c r="D2234" s="288"/>
      <c r="E2234" s="359"/>
      <c r="F2234" s="360"/>
      <c r="G2234" s="360"/>
      <c r="H2234" s="288"/>
      <c r="I2234" s="288"/>
      <c r="J2234" s="288"/>
      <c r="K2234" s="288"/>
    </row>
    <row r="2235" customFormat="false" ht="15.75" hidden="false" customHeight="false" outlineLevel="0" collapsed="false">
      <c r="A2235" s="288"/>
      <c r="B2235" s="358"/>
      <c r="C2235" s="358"/>
      <c r="D2235" s="288"/>
      <c r="E2235" s="359"/>
      <c r="F2235" s="360"/>
      <c r="G2235" s="360"/>
      <c r="H2235" s="288"/>
      <c r="I2235" s="288"/>
      <c r="J2235" s="288"/>
      <c r="K2235" s="288"/>
    </row>
    <row r="2236" customFormat="false" ht="15.75" hidden="false" customHeight="false" outlineLevel="0" collapsed="false">
      <c r="A2236" s="288"/>
      <c r="B2236" s="358"/>
      <c r="C2236" s="358"/>
      <c r="D2236" s="288"/>
      <c r="E2236" s="359"/>
      <c r="F2236" s="360"/>
      <c r="G2236" s="360"/>
      <c r="H2236" s="288"/>
      <c r="I2236" s="288"/>
      <c r="J2236" s="288"/>
      <c r="K2236" s="288"/>
    </row>
    <row r="2237" customFormat="false" ht="15.75" hidden="false" customHeight="false" outlineLevel="0" collapsed="false">
      <c r="A2237" s="288"/>
      <c r="B2237" s="358"/>
      <c r="C2237" s="358"/>
      <c r="D2237" s="288"/>
      <c r="E2237" s="359"/>
      <c r="F2237" s="360"/>
      <c r="G2237" s="360"/>
      <c r="H2237" s="288"/>
      <c r="I2237" s="288"/>
      <c r="J2237" s="288"/>
      <c r="K2237" s="288"/>
    </row>
    <row r="2238" customFormat="false" ht="15.75" hidden="false" customHeight="false" outlineLevel="0" collapsed="false">
      <c r="A2238" s="288"/>
      <c r="B2238" s="358"/>
      <c r="C2238" s="358"/>
      <c r="D2238" s="288"/>
      <c r="E2238" s="359"/>
      <c r="F2238" s="360"/>
      <c r="G2238" s="360"/>
      <c r="H2238" s="288"/>
      <c r="I2238" s="288"/>
      <c r="J2238" s="288"/>
      <c r="K2238" s="288"/>
    </row>
    <row r="2239" customFormat="false" ht="15.75" hidden="false" customHeight="false" outlineLevel="0" collapsed="false">
      <c r="A2239" s="288"/>
      <c r="B2239" s="358"/>
      <c r="C2239" s="358"/>
      <c r="D2239" s="288"/>
      <c r="E2239" s="359"/>
      <c r="F2239" s="360"/>
      <c r="G2239" s="360"/>
      <c r="H2239" s="288"/>
      <c r="I2239" s="288"/>
      <c r="J2239" s="288"/>
      <c r="K2239" s="288"/>
    </row>
    <row r="2240" customFormat="false" ht="15.75" hidden="false" customHeight="false" outlineLevel="0" collapsed="false">
      <c r="A2240" s="288"/>
      <c r="B2240" s="358"/>
      <c r="C2240" s="358"/>
      <c r="D2240" s="288"/>
      <c r="E2240" s="359"/>
      <c r="F2240" s="360"/>
      <c r="G2240" s="360"/>
      <c r="H2240" s="288"/>
      <c r="I2240" s="288"/>
      <c r="J2240" s="288"/>
      <c r="K2240" s="288"/>
    </row>
    <row r="2241" customFormat="false" ht="15.75" hidden="false" customHeight="false" outlineLevel="0" collapsed="false">
      <c r="A2241" s="288"/>
      <c r="B2241" s="358"/>
      <c r="C2241" s="358"/>
      <c r="D2241" s="288"/>
      <c r="E2241" s="359"/>
      <c r="F2241" s="360"/>
      <c r="G2241" s="360"/>
      <c r="H2241" s="288"/>
      <c r="I2241" s="288"/>
      <c r="J2241" s="288"/>
      <c r="K2241" s="288"/>
    </row>
    <row r="2242" customFormat="false" ht="15.75" hidden="false" customHeight="false" outlineLevel="0" collapsed="false">
      <c r="A2242" s="288"/>
      <c r="B2242" s="358"/>
      <c r="C2242" s="358"/>
      <c r="D2242" s="288"/>
      <c r="E2242" s="359"/>
      <c r="F2242" s="360"/>
      <c r="G2242" s="360"/>
      <c r="H2242" s="288"/>
      <c r="I2242" s="288"/>
      <c r="J2242" s="288"/>
      <c r="K2242" s="288"/>
    </row>
    <row r="2243" customFormat="false" ht="15.75" hidden="false" customHeight="false" outlineLevel="0" collapsed="false">
      <c r="A2243" s="288"/>
      <c r="B2243" s="358"/>
      <c r="C2243" s="358"/>
      <c r="D2243" s="288"/>
      <c r="E2243" s="359"/>
      <c r="F2243" s="360"/>
      <c r="G2243" s="360"/>
      <c r="H2243" s="288"/>
      <c r="I2243" s="288"/>
      <c r="J2243" s="288"/>
      <c r="K2243" s="288"/>
    </row>
    <row r="2244" customFormat="false" ht="15.75" hidden="false" customHeight="false" outlineLevel="0" collapsed="false">
      <c r="A2244" s="288"/>
      <c r="B2244" s="358"/>
      <c r="C2244" s="358"/>
      <c r="D2244" s="288"/>
      <c r="E2244" s="359"/>
      <c r="F2244" s="360"/>
      <c r="G2244" s="360"/>
      <c r="H2244" s="288"/>
      <c r="I2244" s="288"/>
      <c r="J2244" s="288"/>
      <c r="K2244" s="288"/>
    </row>
    <row r="2245" customFormat="false" ht="15.75" hidden="false" customHeight="false" outlineLevel="0" collapsed="false">
      <c r="A2245" s="288"/>
      <c r="B2245" s="358"/>
      <c r="C2245" s="358"/>
      <c r="D2245" s="288"/>
      <c r="E2245" s="359"/>
      <c r="F2245" s="360"/>
      <c r="G2245" s="360"/>
      <c r="H2245" s="288"/>
      <c r="I2245" s="288"/>
      <c r="J2245" s="288"/>
      <c r="K2245" s="288"/>
    </row>
    <row r="2246" customFormat="false" ht="15.75" hidden="false" customHeight="false" outlineLevel="0" collapsed="false">
      <c r="A2246" s="288"/>
      <c r="B2246" s="358"/>
      <c r="C2246" s="358"/>
      <c r="D2246" s="288"/>
      <c r="E2246" s="359"/>
      <c r="F2246" s="360"/>
      <c r="G2246" s="360"/>
      <c r="H2246" s="288"/>
      <c r="I2246" s="288"/>
      <c r="J2246" s="288"/>
      <c r="K2246" s="288"/>
    </row>
    <row r="2247" customFormat="false" ht="15.75" hidden="false" customHeight="false" outlineLevel="0" collapsed="false">
      <c r="A2247" s="288"/>
      <c r="B2247" s="358"/>
      <c r="C2247" s="358"/>
      <c r="D2247" s="288"/>
      <c r="E2247" s="359"/>
      <c r="F2247" s="360"/>
      <c r="G2247" s="360"/>
      <c r="H2247" s="288"/>
      <c r="I2247" s="288"/>
      <c r="J2247" s="288"/>
      <c r="K2247" s="288"/>
    </row>
    <row r="2248" customFormat="false" ht="15.75" hidden="false" customHeight="false" outlineLevel="0" collapsed="false">
      <c r="A2248" s="288"/>
      <c r="B2248" s="358"/>
      <c r="C2248" s="358"/>
      <c r="D2248" s="288"/>
      <c r="E2248" s="359"/>
      <c r="F2248" s="360"/>
      <c r="G2248" s="360"/>
      <c r="H2248" s="288"/>
      <c r="I2248" s="288"/>
      <c r="J2248" s="288"/>
      <c r="K2248" s="288"/>
    </row>
    <row r="2249" customFormat="false" ht="15.75" hidden="false" customHeight="false" outlineLevel="0" collapsed="false">
      <c r="A2249" s="288"/>
      <c r="B2249" s="358"/>
      <c r="C2249" s="358"/>
      <c r="D2249" s="288"/>
      <c r="E2249" s="359"/>
      <c r="F2249" s="360"/>
      <c r="G2249" s="360"/>
      <c r="H2249" s="288"/>
      <c r="I2249" s="288"/>
      <c r="J2249" s="288"/>
      <c r="K2249" s="288"/>
    </row>
    <row r="2250" customFormat="false" ht="15.75" hidden="false" customHeight="false" outlineLevel="0" collapsed="false">
      <c r="A2250" s="288"/>
      <c r="B2250" s="358"/>
      <c r="C2250" s="358"/>
      <c r="D2250" s="288"/>
      <c r="E2250" s="359"/>
      <c r="F2250" s="360"/>
      <c r="G2250" s="360"/>
      <c r="H2250" s="288"/>
      <c r="I2250" s="288"/>
      <c r="J2250" s="288"/>
      <c r="K2250" s="288"/>
    </row>
    <row r="2251" customFormat="false" ht="15.75" hidden="false" customHeight="false" outlineLevel="0" collapsed="false">
      <c r="A2251" s="288"/>
      <c r="B2251" s="358"/>
      <c r="C2251" s="358"/>
      <c r="D2251" s="288"/>
      <c r="E2251" s="359"/>
      <c r="F2251" s="360"/>
      <c r="G2251" s="360"/>
      <c r="H2251" s="288"/>
      <c r="I2251" s="288"/>
      <c r="J2251" s="288"/>
      <c r="K2251" s="288"/>
    </row>
    <row r="2252" customFormat="false" ht="15.75" hidden="false" customHeight="false" outlineLevel="0" collapsed="false">
      <c r="A2252" s="288"/>
      <c r="B2252" s="358"/>
      <c r="C2252" s="358"/>
      <c r="D2252" s="288"/>
      <c r="E2252" s="359"/>
      <c r="F2252" s="360"/>
      <c r="G2252" s="360"/>
      <c r="H2252" s="288"/>
      <c r="I2252" s="288"/>
      <c r="J2252" s="288"/>
      <c r="K2252" s="288"/>
    </row>
    <row r="2253" customFormat="false" ht="15.75" hidden="false" customHeight="false" outlineLevel="0" collapsed="false">
      <c r="A2253" s="288"/>
      <c r="B2253" s="358"/>
      <c r="C2253" s="358"/>
      <c r="D2253" s="288"/>
      <c r="E2253" s="359"/>
      <c r="F2253" s="360"/>
      <c r="G2253" s="360"/>
      <c r="H2253" s="288"/>
      <c r="I2253" s="288"/>
      <c r="J2253" s="288"/>
      <c r="K2253" s="288"/>
    </row>
    <row r="2254" customFormat="false" ht="15.75" hidden="false" customHeight="false" outlineLevel="0" collapsed="false">
      <c r="A2254" s="288"/>
      <c r="B2254" s="358"/>
      <c r="C2254" s="358"/>
      <c r="D2254" s="288"/>
      <c r="E2254" s="359"/>
      <c r="F2254" s="360"/>
      <c r="G2254" s="360"/>
      <c r="H2254" s="288"/>
      <c r="I2254" s="288"/>
      <c r="J2254" s="288"/>
      <c r="K2254" s="288"/>
    </row>
    <row r="2255" customFormat="false" ht="15.75" hidden="false" customHeight="false" outlineLevel="0" collapsed="false">
      <c r="A2255" s="288"/>
      <c r="B2255" s="358"/>
      <c r="C2255" s="358"/>
      <c r="D2255" s="288"/>
      <c r="E2255" s="359"/>
      <c r="F2255" s="360"/>
      <c r="G2255" s="360"/>
      <c r="H2255" s="288"/>
      <c r="I2255" s="288"/>
      <c r="J2255" s="288"/>
      <c r="K2255" s="288"/>
    </row>
    <row r="2256" customFormat="false" ht="15.75" hidden="false" customHeight="false" outlineLevel="0" collapsed="false">
      <c r="A2256" s="288"/>
      <c r="B2256" s="358"/>
      <c r="C2256" s="358"/>
      <c r="D2256" s="288"/>
      <c r="E2256" s="359"/>
      <c r="F2256" s="360"/>
      <c r="G2256" s="360"/>
      <c r="H2256" s="288"/>
      <c r="I2256" s="288"/>
      <c r="J2256" s="288"/>
      <c r="K2256" s="288"/>
    </row>
    <row r="2257" customFormat="false" ht="15.75" hidden="false" customHeight="false" outlineLevel="0" collapsed="false">
      <c r="A2257" s="288"/>
      <c r="B2257" s="358"/>
      <c r="C2257" s="358"/>
      <c r="D2257" s="288"/>
      <c r="E2257" s="359"/>
      <c r="F2257" s="360"/>
      <c r="G2257" s="360"/>
      <c r="H2257" s="288"/>
      <c r="I2257" s="288"/>
      <c r="J2257" s="288"/>
      <c r="K2257" s="288"/>
    </row>
    <row r="2258" customFormat="false" ht="15.75" hidden="false" customHeight="false" outlineLevel="0" collapsed="false">
      <c r="A2258" s="288"/>
      <c r="B2258" s="358"/>
      <c r="C2258" s="358"/>
      <c r="D2258" s="288"/>
      <c r="E2258" s="359"/>
      <c r="F2258" s="360"/>
      <c r="G2258" s="360"/>
      <c r="H2258" s="288"/>
      <c r="I2258" s="288"/>
      <c r="J2258" s="288"/>
      <c r="K2258" s="288"/>
    </row>
    <row r="2259" customFormat="false" ht="15.75" hidden="false" customHeight="false" outlineLevel="0" collapsed="false">
      <c r="A2259" s="288"/>
      <c r="B2259" s="358"/>
      <c r="C2259" s="358"/>
      <c r="D2259" s="288"/>
      <c r="E2259" s="359"/>
      <c r="F2259" s="360"/>
      <c r="G2259" s="360"/>
      <c r="H2259" s="288"/>
      <c r="I2259" s="288"/>
      <c r="J2259" s="288"/>
      <c r="K2259" s="288"/>
    </row>
    <row r="2260" customFormat="false" ht="15.75" hidden="false" customHeight="false" outlineLevel="0" collapsed="false">
      <c r="A2260" s="288"/>
      <c r="B2260" s="358"/>
      <c r="C2260" s="358"/>
      <c r="D2260" s="288"/>
      <c r="E2260" s="359"/>
      <c r="F2260" s="360"/>
      <c r="G2260" s="360"/>
      <c r="H2260" s="288"/>
      <c r="I2260" s="288"/>
      <c r="J2260" s="288"/>
      <c r="K2260" s="288"/>
    </row>
    <row r="2261" customFormat="false" ht="15.75" hidden="false" customHeight="false" outlineLevel="0" collapsed="false">
      <c r="A2261" s="288"/>
      <c r="B2261" s="358"/>
      <c r="C2261" s="358"/>
      <c r="D2261" s="288"/>
      <c r="E2261" s="359"/>
      <c r="F2261" s="360"/>
      <c r="G2261" s="360"/>
      <c r="H2261" s="288"/>
      <c r="I2261" s="288"/>
      <c r="J2261" s="288"/>
      <c r="K2261" s="288"/>
    </row>
    <row r="2262" customFormat="false" ht="15.75" hidden="false" customHeight="false" outlineLevel="0" collapsed="false">
      <c r="A2262" s="288"/>
      <c r="B2262" s="358"/>
      <c r="C2262" s="358"/>
      <c r="D2262" s="288"/>
      <c r="E2262" s="359"/>
      <c r="F2262" s="360"/>
      <c r="G2262" s="360"/>
      <c r="H2262" s="288"/>
      <c r="I2262" s="288"/>
      <c r="J2262" s="288"/>
      <c r="K2262" s="288"/>
    </row>
    <row r="2263" customFormat="false" ht="15.75" hidden="false" customHeight="false" outlineLevel="0" collapsed="false">
      <c r="A2263" s="288"/>
      <c r="B2263" s="358"/>
      <c r="C2263" s="358"/>
      <c r="D2263" s="288"/>
      <c r="E2263" s="359"/>
      <c r="F2263" s="360"/>
      <c r="G2263" s="360"/>
      <c r="H2263" s="288"/>
      <c r="I2263" s="288"/>
      <c r="J2263" s="288"/>
      <c r="K2263" s="288"/>
    </row>
    <row r="2264" customFormat="false" ht="15.75" hidden="false" customHeight="false" outlineLevel="0" collapsed="false">
      <c r="A2264" s="288"/>
      <c r="B2264" s="358"/>
      <c r="C2264" s="358"/>
      <c r="D2264" s="288"/>
      <c r="E2264" s="359"/>
      <c r="F2264" s="360"/>
      <c r="G2264" s="360"/>
      <c r="H2264" s="288"/>
      <c r="I2264" s="288"/>
      <c r="J2264" s="288"/>
      <c r="K2264" s="288"/>
    </row>
    <row r="2265" customFormat="false" ht="15.75" hidden="false" customHeight="false" outlineLevel="0" collapsed="false">
      <c r="A2265" s="288"/>
      <c r="B2265" s="358"/>
      <c r="C2265" s="358"/>
      <c r="D2265" s="288"/>
      <c r="E2265" s="359"/>
      <c r="F2265" s="360"/>
      <c r="G2265" s="360"/>
      <c r="H2265" s="288"/>
      <c r="I2265" s="288"/>
      <c r="J2265" s="288"/>
      <c r="K2265" s="288"/>
    </row>
    <row r="2266" customFormat="false" ht="15.75" hidden="false" customHeight="false" outlineLevel="0" collapsed="false">
      <c r="A2266" s="288"/>
      <c r="B2266" s="358"/>
      <c r="C2266" s="358"/>
      <c r="D2266" s="288"/>
      <c r="E2266" s="359"/>
      <c r="F2266" s="360"/>
      <c r="G2266" s="360"/>
      <c r="H2266" s="288"/>
      <c r="I2266" s="288"/>
      <c r="J2266" s="288"/>
      <c r="K2266" s="288"/>
    </row>
    <row r="2267" customFormat="false" ht="15.75" hidden="false" customHeight="false" outlineLevel="0" collapsed="false">
      <c r="A2267" s="288"/>
      <c r="B2267" s="358"/>
      <c r="C2267" s="358"/>
      <c r="D2267" s="288"/>
      <c r="E2267" s="359"/>
      <c r="F2267" s="360"/>
      <c r="G2267" s="360"/>
      <c r="H2267" s="288"/>
      <c r="I2267" s="288"/>
      <c r="J2267" s="288"/>
      <c r="K2267" s="288"/>
    </row>
    <row r="2268" customFormat="false" ht="15.75" hidden="false" customHeight="false" outlineLevel="0" collapsed="false">
      <c r="A2268" s="288"/>
      <c r="B2268" s="358"/>
      <c r="C2268" s="358"/>
      <c r="D2268" s="288"/>
      <c r="E2268" s="359"/>
      <c r="F2268" s="360"/>
      <c r="G2268" s="360"/>
      <c r="H2268" s="288"/>
      <c r="I2268" s="288"/>
      <c r="J2268" s="288"/>
      <c r="K2268" s="288"/>
    </row>
    <row r="2269" customFormat="false" ht="15.75" hidden="false" customHeight="false" outlineLevel="0" collapsed="false">
      <c r="A2269" s="288"/>
      <c r="B2269" s="358"/>
      <c r="C2269" s="358"/>
      <c r="D2269" s="288"/>
      <c r="E2269" s="359"/>
      <c r="F2269" s="360"/>
      <c r="G2269" s="360"/>
      <c r="H2269" s="288"/>
      <c r="I2269" s="288"/>
      <c r="J2269" s="288"/>
      <c r="K2269" s="288"/>
    </row>
    <row r="2270" customFormat="false" ht="15.75" hidden="false" customHeight="false" outlineLevel="0" collapsed="false">
      <c r="A2270" s="288"/>
      <c r="B2270" s="358"/>
      <c r="C2270" s="358"/>
      <c r="D2270" s="288"/>
      <c r="E2270" s="359"/>
      <c r="F2270" s="360"/>
      <c r="G2270" s="360"/>
      <c r="H2270" s="288"/>
      <c r="I2270" s="288"/>
      <c r="J2270" s="288"/>
      <c r="K2270" s="288"/>
    </row>
    <row r="2271" customFormat="false" ht="15.75" hidden="false" customHeight="false" outlineLevel="0" collapsed="false">
      <c r="A2271" s="288"/>
      <c r="B2271" s="358"/>
      <c r="C2271" s="358"/>
      <c r="D2271" s="288"/>
      <c r="E2271" s="359"/>
      <c r="F2271" s="360"/>
      <c r="G2271" s="360"/>
      <c r="H2271" s="288"/>
      <c r="I2271" s="288"/>
      <c r="J2271" s="288"/>
      <c r="K2271" s="288"/>
    </row>
    <row r="2272" customFormat="false" ht="15.75" hidden="false" customHeight="false" outlineLevel="0" collapsed="false">
      <c r="A2272" s="288"/>
      <c r="B2272" s="358"/>
      <c r="C2272" s="358"/>
      <c r="D2272" s="288"/>
      <c r="E2272" s="359"/>
      <c r="F2272" s="360"/>
      <c r="G2272" s="360"/>
      <c r="H2272" s="288"/>
      <c r="I2272" s="288"/>
      <c r="J2272" s="288"/>
      <c r="K2272" s="288"/>
    </row>
    <row r="2273" customFormat="false" ht="15.75" hidden="false" customHeight="false" outlineLevel="0" collapsed="false">
      <c r="A2273" s="288"/>
      <c r="B2273" s="358"/>
      <c r="C2273" s="358"/>
      <c r="D2273" s="288"/>
      <c r="E2273" s="359"/>
      <c r="F2273" s="360"/>
      <c r="G2273" s="360"/>
      <c r="H2273" s="288"/>
      <c r="I2273" s="288"/>
      <c r="J2273" s="288"/>
      <c r="K2273" s="288"/>
    </row>
    <row r="2274" customFormat="false" ht="15.75" hidden="false" customHeight="false" outlineLevel="0" collapsed="false">
      <c r="A2274" s="288"/>
      <c r="B2274" s="358"/>
      <c r="C2274" s="358"/>
      <c r="D2274" s="288"/>
      <c r="E2274" s="359"/>
      <c r="F2274" s="360"/>
      <c r="G2274" s="360"/>
      <c r="H2274" s="288"/>
      <c r="I2274" s="288"/>
      <c r="J2274" s="288"/>
      <c r="K2274" s="288"/>
    </row>
    <row r="2275" customFormat="false" ht="15.75" hidden="false" customHeight="false" outlineLevel="0" collapsed="false">
      <c r="A2275" s="288"/>
      <c r="B2275" s="358"/>
      <c r="C2275" s="358"/>
      <c r="D2275" s="288"/>
      <c r="E2275" s="359"/>
      <c r="F2275" s="360"/>
      <c r="G2275" s="360"/>
      <c r="H2275" s="288"/>
      <c r="I2275" s="288"/>
      <c r="J2275" s="288"/>
      <c r="K2275" s="288"/>
    </row>
    <row r="2276" customFormat="false" ht="15.75" hidden="false" customHeight="false" outlineLevel="0" collapsed="false">
      <c r="A2276" s="288"/>
      <c r="B2276" s="358"/>
      <c r="C2276" s="358"/>
      <c r="D2276" s="288"/>
      <c r="E2276" s="359"/>
      <c r="F2276" s="360"/>
      <c r="G2276" s="360"/>
      <c r="H2276" s="288"/>
      <c r="I2276" s="288"/>
      <c r="J2276" s="288"/>
      <c r="K2276" s="288"/>
    </row>
    <row r="2277" customFormat="false" ht="15.75" hidden="false" customHeight="false" outlineLevel="0" collapsed="false">
      <c r="A2277" s="288"/>
      <c r="B2277" s="358"/>
      <c r="C2277" s="358"/>
      <c r="D2277" s="288"/>
      <c r="E2277" s="359"/>
      <c r="F2277" s="360"/>
      <c r="G2277" s="360"/>
      <c r="H2277" s="288"/>
      <c r="I2277" s="288"/>
      <c r="J2277" s="288"/>
      <c r="K2277" s="288"/>
    </row>
    <row r="2278" customFormat="false" ht="15.75" hidden="false" customHeight="false" outlineLevel="0" collapsed="false">
      <c r="A2278" s="288"/>
      <c r="B2278" s="358"/>
      <c r="C2278" s="358"/>
      <c r="D2278" s="288"/>
      <c r="E2278" s="359"/>
      <c r="F2278" s="360"/>
      <c r="G2278" s="360"/>
      <c r="H2278" s="288"/>
      <c r="I2278" s="288"/>
      <c r="J2278" s="288"/>
      <c r="K2278" s="288"/>
    </row>
    <row r="2279" customFormat="false" ht="15.75" hidden="false" customHeight="false" outlineLevel="0" collapsed="false">
      <c r="A2279" s="288"/>
      <c r="B2279" s="358"/>
      <c r="C2279" s="358"/>
      <c r="D2279" s="288"/>
      <c r="E2279" s="359"/>
      <c r="F2279" s="360"/>
      <c r="G2279" s="360"/>
      <c r="H2279" s="288"/>
      <c r="I2279" s="288"/>
      <c r="J2279" s="288"/>
      <c r="K2279" s="288"/>
    </row>
    <row r="2280" customFormat="false" ht="15.75" hidden="false" customHeight="false" outlineLevel="0" collapsed="false">
      <c r="A2280" s="288"/>
      <c r="B2280" s="358"/>
      <c r="C2280" s="358"/>
      <c r="D2280" s="288"/>
      <c r="E2280" s="359"/>
      <c r="F2280" s="360"/>
      <c r="G2280" s="360"/>
      <c r="H2280" s="288"/>
      <c r="I2280" s="288"/>
      <c r="J2280" s="288"/>
      <c r="K2280" s="288"/>
    </row>
    <row r="2281" customFormat="false" ht="15.75" hidden="false" customHeight="false" outlineLevel="0" collapsed="false">
      <c r="A2281" s="288"/>
      <c r="B2281" s="358"/>
      <c r="C2281" s="358"/>
      <c r="D2281" s="288"/>
      <c r="E2281" s="359"/>
      <c r="F2281" s="360"/>
      <c r="G2281" s="360"/>
      <c r="H2281" s="288"/>
      <c r="I2281" s="288"/>
      <c r="J2281" s="288"/>
      <c r="K2281" s="288"/>
    </row>
    <row r="2282" customFormat="false" ht="15.75" hidden="false" customHeight="false" outlineLevel="0" collapsed="false">
      <c r="A2282" s="288"/>
      <c r="B2282" s="358"/>
      <c r="C2282" s="358"/>
      <c r="D2282" s="288"/>
      <c r="E2282" s="359"/>
      <c r="F2282" s="360"/>
      <c r="G2282" s="360"/>
      <c r="H2282" s="288"/>
      <c r="I2282" s="288"/>
      <c r="J2282" s="288"/>
      <c r="K2282" s="288"/>
    </row>
    <row r="2283" customFormat="false" ht="15.75" hidden="false" customHeight="false" outlineLevel="0" collapsed="false">
      <c r="A2283" s="288"/>
      <c r="B2283" s="358"/>
      <c r="C2283" s="358"/>
      <c r="D2283" s="288"/>
      <c r="E2283" s="359"/>
      <c r="F2283" s="360"/>
      <c r="G2283" s="360"/>
      <c r="H2283" s="288"/>
      <c r="I2283" s="288"/>
      <c r="J2283" s="288"/>
      <c r="K2283" s="288"/>
    </row>
    <row r="2284" customFormat="false" ht="15.75" hidden="false" customHeight="false" outlineLevel="0" collapsed="false">
      <c r="A2284" s="288"/>
      <c r="B2284" s="358"/>
      <c r="C2284" s="358"/>
      <c r="D2284" s="288"/>
      <c r="E2284" s="359"/>
      <c r="F2284" s="360"/>
      <c r="G2284" s="360"/>
      <c r="H2284" s="288"/>
      <c r="I2284" s="288"/>
      <c r="J2284" s="288"/>
      <c r="K2284" s="288"/>
    </row>
    <row r="2285" customFormat="false" ht="15.75" hidden="false" customHeight="false" outlineLevel="0" collapsed="false">
      <c r="A2285" s="288"/>
      <c r="B2285" s="358"/>
      <c r="C2285" s="358"/>
      <c r="D2285" s="288"/>
      <c r="E2285" s="359"/>
      <c r="F2285" s="360"/>
      <c r="G2285" s="360"/>
      <c r="H2285" s="288"/>
      <c r="I2285" s="288"/>
      <c r="J2285" s="288"/>
      <c r="K2285" s="288"/>
    </row>
    <row r="2286" customFormat="false" ht="15.75" hidden="false" customHeight="false" outlineLevel="0" collapsed="false">
      <c r="A2286" s="288"/>
      <c r="B2286" s="358"/>
      <c r="C2286" s="358"/>
      <c r="D2286" s="288"/>
      <c r="E2286" s="359"/>
      <c r="F2286" s="360"/>
      <c r="G2286" s="360"/>
      <c r="H2286" s="288"/>
      <c r="I2286" s="288"/>
      <c r="J2286" s="288"/>
      <c r="K2286" s="288"/>
    </row>
    <row r="2287" customFormat="false" ht="15.75" hidden="false" customHeight="false" outlineLevel="0" collapsed="false">
      <c r="A2287" s="288"/>
      <c r="B2287" s="358"/>
      <c r="C2287" s="358"/>
      <c r="D2287" s="288"/>
      <c r="E2287" s="359"/>
      <c r="F2287" s="360"/>
      <c r="G2287" s="360"/>
      <c r="H2287" s="288"/>
      <c r="I2287" s="288"/>
      <c r="J2287" s="288"/>
      <c r="K2287" s="288"/>
    </row>
    <row r="2288" customFormat="false" ht="15.75" hidden="false" customHeight="false" outlineLevel="0" collapsed="false">
      <c r="A2288" s="288"/>
      <c r="B2288" s="358"/>
      <c r="C2288" s="358"/>
      <c r="D2288" s="288"/>
      <c r="E2288" s="359"/>
      <c r="F2288" s="360"/>
      <c r="G2288" s="360"/>
      <c r="H2288" s="288"/>
      <c r="I2288" s="288"/>
      <c r="J2288" s="288"/>
      <c r="K2288" s="288"/>
    </row>
    <row r="2289" customFormat="false" ht="15.75" hidden="false" customHeight="false" outlineLevel="0" collapsed="false">
      <c r="A2289" s="288"/>
      <c r="B2289" s="358"/>
      <c r="C2289" s="358"/>
      <c r="D2289" s="288"/>
      <c r="E2289" s="359"/>
      <c r="F2289" s="360"/>
      <c r="G2289" s="360"/>
      <c r="H2289" s="288"/>
      <c r="I2289" s="288"/>
      <c r="J2289" s="288"/>
      <c r="K2289" s="288"/>
    </row>
    <row r="2290" customFormat="false" ht="15.75" hidden="false" customHeight="false" outlineLevel="0" collapsed="false">
      <c r="A2290" s="288"/>
      <c r="B2290" s="358"/>
      <c r="C2290" s="358"/>
      <c r="D2290" s="288"/>
      <c r="E2290" s="359"/>
      <c r="F2290" s="360"/>
      <c r="G2290" s="360"/>
      <c r="H2290" s="288"/>
      <c r="I2290" s="288"/>
      <c r="J2290" s="288"/>
      <c r="K2290" s="288"/>
    </row>
    <row r="2291" customFormat="false" ht="15.75" hidden="false" customHeight="false" outlineLevel="0" collapsed="false">
      <c r="A2291" s="288"/>
      <c r="B2291" s="358"/>
      <c r="C2291" s="358"/>
      <c r="D2291" s="288"/>
      <c r="E2291" s="359"/>
      <c r="F2291" s="360"/>
      <c r="G2291" s="360"/>
      <c r="H2291" s="288"/>
      <c r="I2291" s="288"/>
      <c r="J2291" s="288"/>
      <c r="K2291" s="288"/>
    </row>
    <row r="2292" customFormat="false" ht="15.75" hidden="false" customHeight="false" outlineLevel="0" collapsed="false">
      <c r="A2292" s="288"/>
      <c r="B2292" s="358"/>
      <c r="C2292" s="358"/>
      <c r="D2292" s="288"/>
      <c r="E2292" s="359"/>
      <c r="F2292" s="360"/>
      <c r="G2292" s="360"/>
      <c r="H2292" s="288"/>
      <c r="I2292" s="288"/>
      <c r="J2292" s="288"/>
      <c r="K2292" s="288"/>
    </row>
    <row r="2293" customFormat="false" ht="15.75" hidden="false" customHeight="false" outlineLevel="0" collapsed="false">
      <c r="A2293" s="288"/>
      <c r="B2293" s="358"/>
      <c r="C2293" s="358"/>
      <c r="D2293" s="288"/>
      <c r="E2293" s="359"/>
      <c r="F2293" s="360"/>
      <c r="G2293" s="360"/>
      <c r="H2293" s="288"/>
      <c r="I2293" s="288"/>
      <c r="J2293" s="288"/>
      <c r="K2293" s="288"/>
    </row>
    <row r="2294" customFormat="false" ht="15.75" hidden="false" customHeight="false" outlineLevel="0" collapsed="false">
      <c r="A2294" s="288"/>
      <c r="B2294" s="358"/>
      <c r="C2294" s="358"/>
      <c r="D2294" s="288"/>
      <c r="E2294" s="359"/>
      <c r="F2294" s="360"/>
      <c r="G2294" s="360"/>
      <c r="H2294" s="288"/>
      <c r="I2294" s="288"/>
      <c r="J2294" s="288"/>
      <c r="K2294" s="288"/>
    </row>
    <row r="2295" customFormat="false" ht="15.75" hidden="false" customHeight="false" outlineLevel="0" collapsed="false">
      <c r="A2295" s="288"/>
      <c r="B2295" s="358"/>
      <c r="C2295" s="358"/>
      <c r="D2295" s="288"/>
      <c r="E2295" s="359"/>
      <c r="F2295" s="360"/>
      <c r="G2295" s="360"/>
      <c r="H2295" s="288"/>
      <c r="I2295" s="288"/>
      <c r="J2295" s="288"/>
      <c r="K2295" s="288"/>
    </row>
    <row r="2296" customFormat="false" ht="15.75" hidden="false" customHeight="false" outlineLevel="0" collapsed="false">
      <c r="A2296" s="288"/>
      <c r="B2296" s="358"/>
      <c r="C2296" s="358"/>
      <c r="D2296" s="288"/>
      <c r="E2296" s="359"/>
      <c r="F2296" s="360"/>
      <c r="G2296" s="360"/>
      <c r="H2296" s="288"/>
      <c r="I2296" s="288"/>
      <c r="J2296" s="288"/>
      <c r="K2296" s="288"/>
    </row>
    <row r="2297" customFormat="false" ht="15.75" hidden="false" customHeight="false" outlineLevel="0" collapsed="false">
      <c r="A2297" s="288"/>
      <c r="B2297" s="358"/>
      <c r="C2297" s="358"/>
      <c r="D2297" s="288"/>
      <c r="E2297" s="359"/>
      <c r="F2297" s="360"/>
      <c r="G2297" s="360"/>
      <c r="H2297" s="288"/>
      <c r="I2297" s="288"/>
      <c r="J2297" s="288"/>
      <c r="K2297" s="288"/>
    </row>
    <row r="2298" customFormat="false" ht="15.75" hidden="false" customHeight="false" outlineLevel="0" collapsed="false">
      <c r="A2298" s="288"/>
      <c r="B2298" s="358"/>
      <c r="C2298" s="358"/>
      <c r="D2298" s="288"/>
      <c r="E2298" s="359"/>
      <c r="F2298" s="360"/>
      <c r="G2298" s="360"/>
      <c r="H2298" s="288"/>
      <c r="I2298" s="288"/>
      <c r="J2298" s="288"/>
      <c r="K2298" s="288"/>
    </row>
    <row r="2299" customFormat="false" ht="15.75" hidden="false" customHeight="false" outlineLevel="0" collapsed="false">
      <c r="A2299" s="288"/>
      <c r="B2299" s="358"/>
      <c r="C2299" s="358"/>
      <c r="D2299" s="288"/>
      <c r="E2299" s="359"/>
      <c r="F2299" s="360"/>
      <c r="G2299" s="360"/>
      <c r="H2299" s="288"/>
      <c r="I2299" s="288"/>
      <c r="J2299" s="288"/>
      <c r="K2299" s="288"/>
    </row>
    <row r="2300" customFormat="false" ht="15.75" hidden="false" customHeight="false" outlineLevel="0" collapsed="false">
      <c r="A2300" s="288"/>
      <c r="B2300" s="358"/>
      <c r="C2300" s="358"/>
      <c r="D2300" s="288"/>
      <c r="E2300" s="359"/>
      <c r="F2300" s="360"/>
      <c r="G2300" s="360"/>
      <c r="H2300" s="288"/>
      <c r="I2300" s="288"/>
      <c r="J2300" s="288"/>
      <c r="K2300" s="288"/>
    </row>
    <row r="2301" customFormat="false" ht="15.75" hidden="false" customHeight="false" outlineLevel="0" collapsed="false">
      <c r="A2301" s="288"/>
      <c r="B2301" s="358"/>
      <c r="C2301" s="358"/>
      <c r="D2301" s="288"/>
      <c r="E2301" s="359"/>
      <c r="F2301" s="360"/>
      <c r="G2301" s="360"/>
      <c r="H2301" s="288"/>
      <c r="I2301" s="288"/>
      <c r="J2301" s="288"/>
      <c r="K2301" s="288"/>
    </row>
    <row r="2302" customFormat="false" ht="15.75" hidden="false" customHeight="false" outlineLevel="0" collapsed="false">
      <c r="A2302" s="288"/>
      <c r="B2302" s="358"/>
      <c r="C2302" s="358"/>
      <c r="D2302" s="288"/>
      <c r="E2302" s="359"/>
      <c r="F2302" s="360"/>
      <c r="G2302" s="360"/>
      <c r="H2302" s="288"/>
      <c r="I2302" s="288"/>
      <c r="J2302" s="288"/>
      <c r="K2302" s="288"/>
    </row>
    <row r="2303" customFormat="false" ht="15.75" hidden="false" customHeight="false" outlineLevel="0" collapsed="false">
      <c r="A2303" s="288"/>
      <c r="B2303" s="358"/>
      <c r="C2303" s="358"/>
      <c r="D2303" s="288"/>
      <c r="E2303" s="359"/>
      <c r="F2303" s="360"/>
      <c r="G2303" s="360"/>
      <c r="H2303" s="288"/>
      <c r="I2303" s="288"/>
      <c r="J2303" s="288"/>
      <c r="K2303" s="288"/>
    </row>
    <row r="2304" customFormat="false" ht="15.75" hidden="false" customHeight="false" outlineLevel="0" collapsed="false">
      <c r="A2304" s="288"/>
      <c r="B2304" s="358"/>
      <c r="C2304" s="358"/>
      <c r="D2304" s="288"/>
      <c r="E2304" s="359"/>
      <c r="F2304" s="360"/>
      <c r="G2304" s="360"/>
      <c r="H2304" s="288"/>
      <c r="I2304" s="288"/>
      <c r="J2304" s="288"/>
      <c r="K2304" s="288"/>
    </row>
    <row r="2305" customFormat="false" ht="15.75" hidden="false" customHeight="false" outlineLevel="0" collapsed="false">
      <c r="A2305" s="288"/>
      <c r="B2305" s="358"/>
      <c r="C2305" s="358"/>
      <c r="D2305" s="288"/>
      <c r="E2305" s="359"/>
      <c r="F2305" s="360"/>
      <c r="G2305" s="360"/>
      <c r="H2305" s="288"/>
      <c r="I2305" s="288"/>
      <c r="J2305" s="288"/>
      <c r="K2305" s="288"/>
    </row>
    <row r="2306" customFormat="false" ht="15.75" hidden="false" customHeight="false" outlineLevel="0" collapsed="false">
      <c r="A2306" s="288"/>
      <c r="B2306" s="358"/>
      <c r="C2306" s="358"/>
      <c r="D2306" s="288"/>
      <c r="E2306" s="359"/>
      <c r="F2306" s="360"/>
      <c r="G2306" s="360"/>
      <c r="H2306" s="288"/>
      <c r="I2306" s="288"/>
      <c r="J2306" s="288"/>
      <c r="K2306" s="288"/>
    </row>
    <row r="2307" customFormat="false" ht="15.75" hidden="false" customHeight="false" outlineLevel="0" collapsed="false">
      <c r="A2307" s="288"/>
      <c r="B2307" s="358"/>
      <c r="C2307" s="358"/>
      <c r="D2307" s="288"/>
      <c r="E2307" s="359"/>
      <c r="F2307" s="360"/>
      <c r="G2307" s="360"/>
      <c r="H2307" s="288"/>
      <c r="I2307" s="288"/>
      <c r="J2307" s="288"/>
      <c r="K2307" s="288"/>
    </row>
    <row r="2308" customFormat="false" ht="15.75" hidden="false" customHeight="false" outlineLevel="0" collapsed="false">
      <c r="A2308" s="288"/>
      <c r="B2308" s="358"/>
      <c r="C2308" s="358"/>
      <c r="D2308" s="288"/>
      <c r="E2308" s="359"/>
      <c r="F2308" s="360"/>
      <c r="G2308" s="360"/>
      <c r="H2308" s="288"/>
      <c r="I2308" s="288"/>
      <c r="J2308" s="288"/>
      <c r="K2308" s="288"/>
    </row>
    <row r="2309" customFormat="false" ht="15.75" hidden="false" customHeight="false" outlineLevel="0" collapsed="false">
      <c r="A2309" s="288"/>
      <c r="B2309" s="358"/>
      <c r="C2309" s="358"/>
      <c r="D2309" s="288"/>
      <c r="E2309" s="359"/>
      <c r="F2309" s="360"/>
      <c r="G2309" s="360"/>
      <c r="H2309" s="288"/>
      <c r="I2309" s="288"/>
      <c r="J2309" s="288"/>
      <c r="K2309" s="288"/>
    </row>
    <row r="2310" customFormat="false" ht="15.75" hidden="false" customHeight="false" outlineLevel="0" collapsed="false">
      <c r="A2310" s="288"/>
      <c r="B2310" s="358"/>
      <c r="C2310" s="358"/>
      <c r="D2310" s="288"/>
      <c r="E2310" s="359"/>
      <c r="F2310" s="360"/>
      <c r="G2310" s="360"/>
      <c r="H2310" s="288"/>
      <c r="I2310" s="288"/>
      <c r="J2310" s="288"/>
      <c r="K2310" s="288"/>
    </row>
    <row r="2311" customFormat="false" ht="15.75" hidden="false" customHeight="false" outlineLevel="0" collapsed="false">
      <c r="A2311" s="288"/>
      <c r="B2311" s="358"/>
      <c r="C2311" s="358"/>
      <c r="D2311" s="288"/>
      <c r="E2311" s="359"/>
      <c r="F2311" s="360"/>
      <c r="G2311" s="360"/>
      <c r="H2311" s="288"/>
      <c r="I2311" s="288"/>
      <c r="J2311" s="288"/>
      <c r="K2311" s="288"/>
    </row>
    <row r="2312" customFormat="false" ht="15.75" hidden="false" customHeight="false" outlineLevel="0" collapsed="false">
      <c r="A2312" s="288"/>
      <c r="B2312" s="358"/>
      <c r="C2312" s="358"/>
      <c r="D2312" s="288"/>
      <c r="E2312" s="359"/>
      <c r="F2312" s="360"/>
      <c r="G2312" s="360"/>
      <c r="H2312" s="288"/>
      <c r="I2312" s="288"/>
      <c r="J2312" s="288"/>
      <c r="K2312" s="288"/>
    </row>
    <row r="2313" customFormat="false" ht="15.75" hidden="false" customHeight="false" outlineLevel="0" collapsed="false">
      <c r="A2313" s="288"/>
      <c r="B2313" s="358"/>
      <c r="C2313" s="358"/>
      <c r="D2313" s="288"/>
      <c r="E2313" s="359"/>
      <c r="F2313" s="360"/>
      <c r="G2313" s="360"/>
      <c r="H2313" s="288"/>
      <c r="I2313" s="288"/>
      <c r="J2313" s="288"/>
      <c r="K2313" s="288"/>
    </row>
    <row r="2314" customFormat="false" ht="15.75" hidden="false" customHeight="false" outlineLevel="0" collapsed="false">
      <c r="A2314" s="288"/>
      <c r="B2314" s="358"/>
      <c r="C2314" s="358"/>
      <c r="D2314" s="288"/>
      <c r="E2314" s="359"/>
      <c r="F2314" s="360"/>
      <c r="G2314" s="360"/>
      <c r="H2314" s="288"/>
      <c r="I2314" s="288"/>
      <c r="J2314" s="288"/>
      <c r="K2314" s="288"/>
    </row>
    <row r="2315" customFormat="false" ht="15.75" hidden="false" customHeight="false" outlineLevel="0" collapsed="false">
      <c r="A2315" s="288"/>
      <c r="B2315" s="358"/>
      <c r="C2315" s="358"/>
      <c r="D2315" s="288"/>
      <c r="E2315" s="359"/>
      <c r="F2315" s="360"/>
      <c r="G2315" s="360"/>
      <c r="H2315" s="288"/>
      <c r="I2315" s="288"/>
      <c r="J2315" s="288"/>
      <c r="K2315" s="288"/>
    </row>
    <row r="2316" customFormat="false" ht="15.75" hidden="false" customHeight="false" outlineLevel="0" collapsed="false">
      <c r="A2316" s="288"/>
      <c r="B2316" s="358"/>
      <c r="C2316" s="358"/>
      <c r="D2316" s="288"/>
      <c r="E2316" s="359"/>
      <c r="F2316" s="360"/>
      <c r="G2316" s="360"/>
      <c r="H2316" s="288"/>
      <c r="I2316" s="288"/>
      <c r="J2316" s="288"/>
      <c r="K2316" s="288"/>
    </row>
    <row r="2317" customFormat="false" ht="15.75" hidden="false" customHeight="false" outlineLevel="0" collapsed="false">
      <c r="A2317" s="288"/>
      <c r="B2317" s="358"/>
      <c r="C2317" s="358"/>
      <c r="D2317" s="288"/>
      <c r="E2317" s="359"/>
      <c r="F2317" s="360"/>
      <c r="G2317" s="360"/>
      <c r="H2317" s="288"/>
      <c r="I2317" s="288"/>
      <c r="J2317" s="288"/>
      <c r="K2317" s="288"/>
    </row>
    <row r="2318" customFormat="false" ht="15.75" hidden="false" customHeight="false" outlineLevel="0" collapsed="false">
      <c r="A2318" s="288"/>
      <c r="B2318" s="358"/>
      <c r="C2318" s="358"/>
      <c r="D2318" s="288"/>
      <c r="E2318" s="359"/>
      <c r="F2318" s="360"/>
      <c r="G2318" s="360"/>
      <c r="H2318" s="288"/>
      <c r="I2318" s="288"/>
      <c r="J2318" s="288"/>
      <c r="K2318" s="288"/>
    </row>
    <row r="2319" customFormat="false" ht="15.75" hidden="false" customHeight="false" outlineLevel="0" collapsed="false">
      <c r="A2319" s="288"/>
      <c r="B2319" s="358"/>
      <c r="C2319" s="358"/>
      <c r="D2319" s="288"/>
      <c r="E2319" s="359"/>
      <c r="F2319" s="360"/>
      <c r="G2319" s="360"/>
      <c r="H2319" s="288"/>
      <c r="I2319" s="288"/>
      <c r="J2319" s="288"/>
      <c r="K2319" s="288"/>
    </row>
    <row r="2320" customFormat="false" ht="15.75" hidden="false" customHeight="false" outlineLevel="0" collapsed="false">
      <c r="A2320" s="288"/>
      <c r="B2320" s="358"/>
      <c r="C2320" s="358"/>
      <c r="D2320" s="288"/>
      <c r="E2320" s="359"/>
      <c r="F2320" s="360"/>
      <c r="G2320" s="360"/>
      <c r="H2320" s="288"/>
      <c r="I2320" s="288"/>
      <c r="J2320" s="288"/>
      <c r="K2320" s="288"/>
    </row>
    <row r="2321" customFormat="false" ht="15.75" hidden="false" customHeight="false" outlineLevel="0" collapsed="false">
      <c r="A2321" s="288"/>
      <c r="B2321" s="358"/>
      <c r="C2321" s="358"/>
      <c r="D2321" s="288"/>
      <c r="E2321" s="359"/>
      <c r="F2321" s="360"/>
      <c r="G2321" s="360"/>
      <c r="H2321" s="288"/>
      <c r="I2321" s="288"/>
      <c r="J2321" s="288"/>
      <c r="K2321" s="288"/>
    </row>
    <row r="2322" customFormat="false" ht="15.75" hidden="false" customHeight="false" outlineLevel="0" collapsed="false">
      <c r="A2322" s="288"/>
      <c r="B2322" s="358"/>
      <c r="C2322" s="358"/>
      <c r="D2322" s="288"/>
      <c r="E2322" s="359"/>
      <c r="F2322" s="360"/>
      <c r="G2322" s="360"/>
      <c r="H2322" s="288"/>
      <c r="I2322" s="288"/>
      <c r="J2322" s="288"/>
      <c r="K2322" s="288"/>
    </row>
    <row r="2323" customFormat="false" ht="15.75" hidden="false" customHeight="false" outlineLevel="0" collapsed="false">
      <c r="A2323" s="288"/>
      <c r="B2323" s="358"/>
      <c r="C2323" s="358"/>
      <c r="D2323" s="288"/>
      <c r="E2323" s="359"/>
      <c r="F2323" s="360"/>
      <c r="G2323" s="360"/>
      <c r="H2323" s="288"/>
      <c r="I2323" s="288"/>
      <c r="J2323" s="288"/>
      <c r="K2323" s="288"/>
    </row>
    <row r="2324" customFormat="false" ht="15.75" hidden="false" customHeight="false" outlineLevel="0" collapsed="false">
      <c r="A2324" s="288"/>
      <c r="B2324" s="358"/>
      <c r="C2324" s="358"/>
      <c r="D2324" s="288"/>
      <c r="E2324" s="359"/>
      <c r="F2324" s="360"/>
      <c r="G2324" s="360"/>
      <c r="H2324" s="288"/>
      <c r="I2324" s="288"/>
      <c r="J2324" s="288"/>
      <c r="K2324" s="288"/>
    </row>
    <row r="2325" customFormat="false" ht="15.75" hidden="false" customHeight="false" outlineLevel="0" collapsed="false">
      <c r="A2325" s="288"/>
      <c r="B2325" s="358"/>
      <c r="C2325" s="358"/>
      <c r="D2325" s="288"/>
      <c r="E2325" s="359"/>
      <c r="F2325" s="360"/>
      <c r="G2325" s="360"/>
      <c r="H2325" s="288"/>
      <c r="I2325" s="288"/>
      <c r="J2325" s="288"/>
      <c r="K2325" s="288"/>
    </row>
    <row r="2326" customFormat="false" ht="15.75" hidden="false" customHeight="false" outlineLevel="0" collapsed="false">
      <c r="A2326" s="288"/>
      <c r="B2326" s="358"/>
      <c r="C2326" s="358"/>
      <c r="D2326" s="288"/>
      <c r="E2326" s="359"/>
      <c r="F2326" s="360"/>
      <c r="G2326" s="360"/>
      <c r="H2326" s="288"/>
      <c r="I2326" s="288"/>
      <c r="J2326" s="288"/>
      <c r="K2326" s="288"/>
    </row>
    <row r="2327" customFormat="false" ht="15.75" hidden="false" customHeight="false" outlineLevel="0" collapsed="false">
      <c r="A2327" s="288"/>
      <c r="B2327" s="358"/>
      <c r="C2327" s="358"/>
      <c r="D2327" s="288"/>
      <c r="E2327" s="359"/>
      <c r="F2327" s="360"/>
      <c r="G2327" s="360"/>
      <c r="H2327" s="288"/>
      <c r="I2327" s="288"/>
      <c r="J2327" s="288"/>
      <c r="K2327" s="288"/>
    </row>
    <row r="2328" customFormat="false" ht="15.75" hidden="false" customHeight="false" outlineLevel="0" collapsed="false">
      <c r="A2328" s="288"/>
      <c r="B2328" s="358"/>
      <c r="C2328" s="358"/>
      <c r="D2328" s="288"/>
      <c r="E2328" s="359"/>
      <c r="F2328" s="360"/>
      <c r="G2328" s="360"/>
      <c r="H2328" s="288"/>
      <c r="I2328" s="288"/>
      <c r="J2328" s="288"/>
      <c r="K2328" s="288"/>
    </row>
    <row r="2329" customFormat="false" ht="15.75" hidden="false" customHeight="false" outlineLevel="0" collapsed="false">
      <c r="A2329" s="288"/>
      <c r="B2329" s="358"/>
      <c r="C2329" s="358"/>
      <c r="D2329" s="288"/>
      <c r="E2329" s="359"/>
      <c r="F2329" s="360"/>
      <c r="G2329" s="360"/>
      <c r="H2329" s="288"/>
      <c r="I2329" s="288"/>
      <c r="J2329" s="288"/>
      <c r="K2329" s="288"/>
    </row>
    <row r="2330" customFormat="false" ht="15.75" hidden="false" customHeight="false" outlineLevel="0" collapsed="false">
      <c r="A2330" s="288"/>
      <c r="B2330" s="358"/>
      <c r="C2330" s="358"/>
      <c r="D2330" s="288"/>
      <c r="E2330" s="359"/>
      <c r="F2330" s="360"/>
      <c r="G2330" s="360"/>
      <c r="H2330" s="288"/>
      <c r="I2330" s="288"/>
      <c r="J2330" s="288"/>
      <c r="K2330" s="288"/>
    </row>
    <row r="2331" customFormat="false" ht="15.75" hidden="false" customHeight="false" outlineLevel="0" collapsed="false">
      <c r="A2331" s="288"/>
      <c r="B2331" s="358"/>
      <c r="C2331" s="358"/>
      <c r="D2331" s="288"/>
      <c r="E2331" s="359"/>
      <c r="F2331" s="360"/>
      <c r="G2331" s="360"/>
      <c r="H2331" s="288"/>
      <c r="I2331" s="288"/>
      <c r="J2331" s="288"/>
      <c r="K2331" s="288"/>
    </row>
    <row r="2332" customFormat="false" ht="15.75" hidden="false" customHeight="false" outlineLevel="0" collapsed="false">
      <c r="A2332" s="288"/>
      <c r="B2332" s="358"/>
      <c r="C2332" s="358"/>
      <c r="D2332" s="288"/>
      <c r="E2332" s="359"/>
      <c r="F2332" s="360"/>
      <c r="G2332" s="360"/>
      <c r="H2332" s="288"/>
      <c r="I2332" s="288"/>
      <c r="J2332" s="288"/>
      <c r="K2332" s="288"/>
    </row>
    <row r="2333" customFormat="false" ht="15.75" hidden="false" customHeight="false" outlineLevel="0" collapsed="false">
      <c r="A2333" s="288"/>
      <c r="B2333" s="358"/>
      <c r="C2333" s="358"/>
      <c r="D2333" s="288"/>
      <c r="E2333" s="359"/>
      <c r="F2333" s="360"/>
      <c r="G2333" s="360"/>
      <c r="H2333" s="288"/>
      <c r="I2333" s="288"/>
      <c r="J2333" s="288"/>
      <c r="K2333" s="288"/>
    </row>
    <row r="2334" customFormat="false" ht="15.75" hidden="false" customHeight="false" outlineLevel="0" collapsed="false">
      <c r="A2334" s="288"/>
      <c r="B2334" s="358"/>
      <c r="C2334" s="358"/>
      <c r="D2334" s="288"/>
      <c r="E2334" s="359"/>
      <c r="F2334" s="360"/>
      <c r="G2334" s="360"/>
      <c r="H2334" s="288"/>
      <c r="I2334" s="288"/>
      <c r="J2334" s="288"/>
      <c r="K2334" s="288"/>
    </row>
    <row r="2335" customFormat="false" ht="15.75" hidden="false" customHeight="false" outlineLevel="0" collapsed="false">
      <c r="A2335" s="288"/>
      <c r="B2335" s="358"/>
      <c r="C2335" s="358"/>
      <c r="D2335" s="288"/>
      <c r="E2335" s="359"/>
      <c r="F2335" s="360"/>
      <c r="G2335" s="360"/>
      <c r="H2335" s="288"/>
      <c r="I2335" s="288"/>
      <c r="J2335" s="288"/>
      <c r="K2335" s="288"/>
    </row>
    <row r="2336" customFormat="false" ht="15.75" hidden="false" customHeight="false" outlineLevel="0" collapsed="false">
      <c r="A2336" s="288"/>
      <c r="B2336" s="358"/>
      <c r="C2336" s="358"/>
      <c r="D2336" s="288"/>
      <c r="E2336" s="359"/>
      <c r="F2336" s="360"/>
      <c r="G2336" s="360"/>
      <c r="H2336" s="288"/>
      <c r="I2336" s="288"/>
      <c r="J2336" s="288"/>
      <c r="K2336" s="288"/>
    </row>
    <row r="2337" customFormat="false" ht="15.75" hidden="false" customHeight="false" outlineLevel="0" collapsed="false">
      <c r="A2337" s="288"/>
      <c r="B2337" s="358"/>
      <c r="C2337" s="358"/>
      <c r="D2337" s="288"/>
      <c r="E2337" s="359"/>
      <c r="F2337" s="360"/>
      <c r="G2337" s="360"/>
      <c r="H2337" s="288"/>
      <c r="I2337" s="288"/>
      <c r="J2337" s="288"/>
      <c r="K2337" s="288"/>
    </row>
    <row r="2338" customFormat="false" ht="15.75" hidden="false" customHeight="false" outlineLevel="0" collapsed="false">
      <c r="A2338" s="288"/>
      <c r="B2338" s="358"/>
      <c r="C2338" s="358"/>
      <c r="D2338" s="288"/>
      <c r="E2338" s="359"/>
      <c r="F2338" s="360"/>
      <c r="G2338" s="360"/>
      <c r="H2338" s="288"/>
      <c r="I2338" s="288"/>
      <c r="J2338" s="288"/>
      <c r="K2338" s="288"/>
    </row>
    <row r="2339" customFormat="false" ht="15.75" hidden="false" customHeight="false" outlineLevel="0" collapsed="false">
      <c r="A2339" s="288"/>
      <c r="B2339" s="358"/>
      <c r="C2339" s="358"/>
      <c r="D2339" s="288"/>
      <c r="E2339" s="359"/>
      <c r="F2339" s="360"/>
      <c r="G2339" s="360"/>
      <c r="H2339" s="288"/>
      <c r="I2339" s="288"/>
      <c r="J2339" s="288"/>
      <c r="K2339" s="288"/>
    </row>
    <row r="2340" customFormat="false" ht="15.75" hidden="false" customHeight="false" outlineLevel="0" collapsed="false">
      <c r="A2340" s="288"/>
      <c r="B2340" s="358"/>
      <c r="C2340" s="358"/>
      <c r="D2340" s="288"/>
      <c r="E2340" s="359"/>
      <c r="F2340" s="360"/>
      <c r="G2340" s="360"/>
      <c r="H2340" s="288"/>
      <c r="I2340" s="288"/>
      <c r="J2340" s="288"/>
      <c r="K2340" s="288"/>
    </row>
    <row r="2341" customFormat="false" ht="15.75" hidden="false" customHeight="false" outlineLevel="0" collapsed="false">
      <c r="A2341" s="288"/>
      <c r="B2341" s="358"/>
      <c r="C2341" s="358"/>
      <c r="D2341" s="288"/>
      <c r="E2341" s="359"/>
      <c r="F2341" s="360"/>
      <c r="G2341" s="360"/>
      <c r="H2341" s="288"/>
      <c r="I2341" s="288"/>
      <c r="J2341" s="288"/>
      <c r="K2341" s="288"/>
    </row>
    <row r="2342" customFormat="false" ht="15.75" hidden="false" customHeight="false" outlineLevel="0" collapsed="false">
      <c r="A2342" s="288"/>
      <c r="B2342" s="358"/>
      <c r="C2342" s="358"/>
      <c r="D2342" s="288"/>
      <c r="E2342" s="359"/>
      <c r="F2342" s="360"/>
      <c r="G2342" s="360"/>
      <c r="H2342" s="288"/>
      <c r="I2342" s="288"/>
      <c r="J2342" s="288"/>
      <c r="K2342" s="288"/>
    </row>
    <row r="2343" customFormat="false" ht="15.75" hidden="false" customHeight="false" outlineLevel="0" collapsed="false">
      <c r="A2343" s="288"/>
      <c r="B2343" s="358"/>
      <c r="C2343" s="358"/>
      <c r="D2343" s="288"/>
      <c r="E2343" s="359"/>
      <c r="F2343" s="360"/>
      <c r="G2343" s="360"/>
      <c r="H2343" s="288"/>
      <c r="I2343" s="288"/>
      <c r="J2343" s="288"/>
      <c r="K2343" s="288"/>
    </row>
    <row r="2344" customFormat="false" ht="15.75" hidden="false" customHeight="false" outlineLevel="0" collapsed="false">
      <c r="A2344" s="288"/>
      <c r="B2344" s="358"/>
      <c r="C2344" s="358"/>
      <c r="D2344" s="288"/>
      <c r="E2344" s="359"/>
      <c r="F2344" s="360"/>
      <c r="G2344" s="360"/>
      <c r="H2344" s="288"/>
      <c r="I2344" s="288"/>
      <c r="J2344" s="288"/>
      <c r="K2344" s="288"/>
    </row>
    <row r="2345" customFormat="false" ht="15.75" hidden="false" customHeight="false" outlineLevel="0" collapsed="false">
      <c r="A2345" s="288"/>
      <c r="B2345" s="358"/>
      <c r="C2345" s="358"/>
      <c r="D2345" s="288"/>
      <c r="E2345" s="359"/>
      <c r="F2345" s="360"/>
      <c r="G2345" s="360"/>
      <c r="H2345" s="288"/>
      <c r="I2345" s="288"/>
      <c r="J2345" s="288"/>
      <c r="K2345" s="288"/>
    </row>
    <row r="2346" customFormat="false" ht="15.75" hidden="false" customHeight="false" outlineLevel="0" collapsed="false">
      <c r="A2346" s="288"/>
      <c r="B2346" s="358"/>
      <c r="C2346" s="358"/>
      <c r="D2346" s="288"/>
      <c r="E2346" s="359"/>
      <c r="F2346" s="360"/>
      <c r="G2346" s="360"/>
      <c r="H2346" s="288"/>
      <c r="I2346" s="288"/>
      <c r="J2346" s="288"/>
      <c r="K2346" s="288"/>
    </row>
    <row r="2347" customFormat="false" ht="15.75" hidden="false" customHeight="false" outlineLevel="0" collapsed="false">
      <c r="A2347" s="288"/>
      <c r="B2347" s="358"/>
      <c r="C2347" s="358"/>
      <c r="D2347" s="288"/>
      <c r="E2347" s="359"/>
      <c r="F2347" s="360"/>
      <c r="G2347" s="360"/>
      <c r="H2347" s="288"/>
      <c r="I2347" s="288"/>
      <c r="J2347" s="288"/>
      <c r="K2347" s="288"/>
    </row>
    <row r="2348" customFormat="false" ht="15.75" hidden="false" customHeight="false" outlineLevel="0" collapsed="false">
      <c r="A2348" s="288"/>
      <c r="B2348" s="358"/>
      <c r="C2348" s="358"/>
      <c r="D2348" s="288"/>
      <c r="E2348" s="359"/>
      <c r="F2348" s="360"/>
      <c r="G2348" s="360"/>
      <c r="H2348" s="288"/>
      <c r="I2348" s="288"/>
      <c r="J2348" s="288"/>
      <c r="K2348" s="288"/>
    </row>
    <row r="2349" customFormat="false" ht="15.75" hidden="false" customHeight="false" outlineLevel="0" collapsed="false">
      <c r="A2349" s="288"/>
      <c r="B2349" s="358"/>
      <c r="C2349" s="358"/>
      <c r="D2349" s="288"/>
      <c r="E2349" s="359"/>
      <c r="F2349" s="360"/>
      <c r="G2349" s="360"/>
      <c r="H2349" s="288"/>
      <c r="I2349" s="288"/>
      <c r="J2349" s="288"/>
      <c r="K2349" s="288"/>
    </row>
    <row r="2350" customFormat="false" ht="15.75" hidden="false" customHeight="false" outlineLevel="0" collapsed="false">
      <c r="A2350" s="288"/>
      <c r="B2350" s="358"/>
      <c r="C2350" s="358"/>
      <c r="D2350" s="288"/>
      <c r="E2350" s="359"/>
      <c r="F2350" s="360"/>
      <c r="G2350" s="360"/>
      <c r="H2350" s="288"/>
      <c r="I2350" s="288"/>
      <c r="J2350" s="288"/>
      <c r="K2350" s="288"/>
    </row>
    <row r="2351" customFormat="false" ht="15.75" hidden="false" customHeight="false" outlineLevel="0" collapsed="false">
      <c r="A2351" s="288"/>
      <c r="B2351" s="358"/>
      <c r="C2351" s="358"/>
      <c r="D2351" s="288"/>
      <c r="E2351" s="359"/>
      <c r="F2351" s="360"/>
      <c r="G2351" s="360"/>
      <c r="H2351" s="288"/>
      <c r="I2351" s="288"/>
      <c r="J2351" s="288"/>
      <c r="K2351" s="288"/>
    </row>
    <row r="2352" customFormat="false" ht="15.75" hidden="false" customHeight="false" outlineLevel="0" collapsed="false">
      <c r="A2352" s="288"/>
      <c r="B2352" s="358"/>
      <c r="C2352" s="358"/>
      <c r="D2352" s="288"/>
      <c r="E2352" s="359"/>
      <c r="F2352" s="360"/>
      <c r="G2352" s="360"/>
      <c r="H2352" s="288"/>
      <c r="I2352" s="288"/>
      <c r="J2352" s="288"/>
      <c r="K2352" s="288"/>
    </row>
    <row r="2353" customFormat="false" ht="15.75" hidden="false" customHeight="false" outlineLevel="0" collapsed="false">
      <c r="A2353" s="288"/>
      <c r="B2353" s="358"/>
      <c r="C2353" s="358"/>
      <c r="D2353" s="288"/>
      <c r="E2353" s="359"/>
      <c r="F2353" s="360"/>
      <c r="G2353" s="360"/>
      <c r="H2353" s="288"/>
      <c r="I2353" s="288"/>
      <c r="J2353" s="288"/>
      <c r="K2353" s="288"/>
    </row>
    <row r="2354" customFormat="false" ht="15.75" hidden="false" customHeight="false" outlineLevel="0" collapsed="false">
      <c r="A2354" s="288"/>
      <c r="B2354" s="358"/>
      <c r="C2354" s="358"/>
      <c r="D2354" s="288"/>
      <c r="E2354" s="359"/>
      <c r="F2354" s="360"/>
      <c r="G2354" s="360"/>
      <c r="H2354" s="288"/>
      <c r="I2354" s="288"/>
      <c r="J2354" s="288"/>
      <c r="K2354" s="288"/>
    </row>
    <row r="2355" customFormat="false" ht="15.75" hidden="false" customHeight="false" outlineLevel="0" collapsed="false">
      <c r="A2355" s="288"/>
      <c r="B2355" s="358"/>
      <c r="C2355" s="358"/>
      <c r="D2355" s="288"/>
      <c r="E2355" s="359"/>
      <c r="F2355" s="360"/>
      <c r="G2355" s="360"/>
      <c r="H2355" s="288"/>
      <c r="I2355" s="288"/>
      <c r="J2355" s="288"/>
      <c r="K2355" s="288"/>
    </row>
    <row r="2356" customFormat="false" ht="15.75" hidden="false" customHeight="false" outlineLevel="0" collapsed="false">
      <c r="A2356" s="288"/>
      <c r="B2356" s="358"/>
      <c r="C2356" s="358"/>
      <c r="D2356" s="288"/>
      <c r="E2356" s="359"/>
      <c r="F2356" s="360"/>
      <c r="G2356" s="360"/>
      <c r="H2356" s="288"/>
      <c r="I2356" s="288"/>
      <c r="J2356" s="288"/>
      <c r="K2356" s="288"/>
    </row>
    <row r="2357" customFormat="false" ht="15.75" hidden="false" customHeight="false" outlineLevel="0" collapsed="false">
      <c r="A2357" s="288"/>
      <c r="B2357" s="358"/>
      <c r="C2357" s="358"/>
      <c r="D2357" s="288"/>
      <c r="E2357" s="359"/>
      <c r="F2357" s="360"/>
      <c r="G2357" s="360"/>
      <c r="H2357" s="288"/>
      <c r="I2357" s="288"/>
      <c r="J2357" s="288"/>
      <c r="K2357" s="288"/>
    </row>
    <row r="2358" customFormat="false" ht="15.75" hidden="false" customHeight="false" outlineLevel="0" collapsed="false">
      <c r="A2358" s="288"/>
      <c r="B2358" s="358"/>
      <c r="C2358" s="358"/>
      <c r="D2358" s="288"/>
      <c r="E2358" s="359"/>
      <c r="F2358" s="360"/>
      <c r="G2358" s="360"/>
      <c r="H2358" s="288"/>
      <c r="I2358" s="288"/>
      <c r="J2358" s="288"/>
      <c r="K2358" s="288"/>
    </row>
    <row r="2359" customFormat="false" ht="15.75" hidden="false" customHeight="false" outlineLevel="0" collapsed="false">
      <c r="A2359" s="288"/>
      <c r="B2359" s="358"/>
      <c r="C2359" s="358"/>
      <c r="D2359" s="288"/>
      <c r="E2359" s="359"/>
      <c r="F2359" s="360"/>
      <c r="G2359" s="360"/>
      <c r="H2359" s="288"/>
      <c r="I2359" s="288"/>
      <c r="J2359" s="288"/>
      <c r="K2359" s="288"/>
    </row>
    <row r="2360" customFormat="false" ht="15.75" hidden="false" customHeight="false" outlineLevel="0" collapsed="false">
      <c r="A2360" s="288"/>
      <c r="B2360" s="358"/>
      <c r="C2360" s="358"/>
      <c r="D2360" s="288"/>
      <c r="E2360" s="359"/>
      <c r="F2360" s="360"/>
      <c r="G2360" s="360"/>
      <c r="H2360" s="288"/>
      <c r="I2360" s="288"/>
      <c r="J2360" s="288"/>
      <c r="K2360" s="288"/>
    </row>
    <row r="2361" customFormat="false" ht="15.75" hidden="false" customHeight="false" outlineLevel="0" collapsed="false">
      <c r="A2361" s="288"/>
      <c r="B2361" s="358"/>
      <c r="C2361" s="358"/>
      <c r="D2361" s="288"/>
      <c r="E2361" s="359"/>
      <c r="F2361" s="360"/>
      <c r="G2361" s="360"/>
      <c r="H2361" s="288"/>
      <c r="I2361" s="288"/>
      <c r="J2361" s="288"/>
      <c r="K2361" s="288"/>
    </row>
    <row r="2362" customFormat="false" ht="15.75" hidden="false" customHeight="false" outlineLevel="0" collapsed="false">
      <c r="A2362" s="288"/>
      <c r="B2362" s="358"/>
      <c r="C2362" s="358"/>
      <c r="D2362" s="288"/>
      <c r="E2362" s="359"/>
      <c r="F2362" s="360"/>
      <c r="G2362" s="360"/>
      <c r="H2362" s="288"/>
      <c r="I2362" s="288"/>
      <c r="J2362" s="288"/>
      <c r="K2362" s="288"/>
    </row>
    <row r="2363" customFormat="false" ht="15.75" hidden="false" customHeight="false" outlineLevel="0" collapsed="false">
      <c r="A2363" s="288"/>
      <c r="B2363" s="358"/>
      <c r="C2363" s="358"/>
      <c r="D2363" s="288"/>
      <c r="E2363" s="359"/>
      <c r="F2363" s="360"/>
      <c r="G2363" s="360"/>
      <c r="H2363" s="288"/>
      <c r="I2363" s="288"/>
      <c r="J2363" s="288"/>
      <c r="K2363" s="288"/>
    </row>
    <row r="2364" customFormat="false" ht="15.75" hidden="false" customHeight="false" outlineLevel="0" collapsed="false">
      <c r="A2364" s="288"/>
      <c r="B2364" s="358"/>
      <c r="C2364" s="358"/>
      <c r="D2364" s="288"/>
      <c r="E2364" s="359"/>
      <c r="F2364" s="360"/>
      <c r="G2364" s="360"/>
      <c r="H2364" s="288"/>
      <c r="I2364" s="288"/>
      <c r="J2364" s="288"/>
      <c r="K2364" s="288"/>
    </row>
    <row r="2365" customFormat="false" ht="15.75" hidden="false" customHeight="false" outlineLevel="0" collapsed="false">
      <c r="A2365" s="288"/>
      <c r="B2365" s="358"/>
      <c r="C2365" s="358"/>
      <c r="D2365" s="288"/>
      <c r="E2365" s="359"/>
      <c r="F2365" s="360"/>
      <c r="G2365" s="360"/>
      <c r="H2365" s="288"/>
      <c r="I2365" s="288"/>
      <c r="J2365" s="288"/>
      <c r="K2365" s="288"/>
    </row>
    <row r="2366" customFormat="false" ht="15.75" hidden="false" customHeight="false" outlineLevel="0" collapsed="false">
      <c r="A2366" s="288"/>
      <c r="B2366" s="358"/>
      <c r="C2366" s="358"/>
      <c r="D2366" s="288"/>
      <c r="E2366" s="359"/>
      <c r="F2366" s="360"/>
      <c r="G2366" s="360"/>
      <c r="H2366" s="288"/>
      <c r="I2366" s="288"/>
      <c r="J2366" s="288"/>
      <c r="K2366" s="288"/>
    </row>
    <row r="2367" customFormat="false" ht="15.75" hidden="false" customHeight="false" outlineLevel="0" collapsed="false">
      <c r="A2367" s="288"/>
      <c r="B2367" s="358"/>
      <c r="C2367" s="358"/>
      <c r="D2367" s="288"/>
      <c r="E2367" s="359"/>
      <c r="F2367" s="360"/>
      <c r="G2367" s="360"/>
      <c r="H2367" s="288"/>
      <c r="I2367" s="288"/>
      <c r="J2367" s="288"/>
      <c r="K2367" s="288"/>
    </row>
    <row r="2368" customFormat="false" ht="15.75" hidden="false" customHeight="false" outlineLevel="0" collapsed="false">
      <c r="A2368" s="288"/>
      <c r="B2368" s="358"/>
      <c r="C2368" s="358"/>
      <c r="D2368" s="288"/>
      <c r="E2368" s="359"/>
      <c r="F2368" s="360"/>
      <c r="G2368" s="360"/>
      <c r="H2368" s="288"/>
      <c r="I2368" s="288"/>
      <c r="J2368" s="288"/>
      <c r="K2368" s="288"/>
    </row>
    <row r="2369" customFormat="false" ht="15.75" hidden="false" customHeight="false" outlineLevel="0" collapsed="false">
      <c r="A2369" s="288"/>
      <c r="B2369" s="358"/>
      <c r="C2369" s="358"/>
      <c r="D2369" s="288"/>
      <c r="E2369" s="359"/>
      <c r="F2369" s="360"/>
      <c r="G2369" s="360"/>
      <c r="H2369" s="288"/>
      <c r="I2369" s="288"/>
      <c r="J2369" s="288"/>
      <c r="K2369" s="288"/>
    </row>
    <row r="2370" customFormat="false" ht="15.75" hidden="false" customHeight="false" outlineLevel="0" collapsed="false">
      <c r="A2370" s="288"/>
      <c r="B2370" s="358"/>
      <c r="C2370" s="358"/>
      <c r="D2370" s="288"/>
      <c r="E2370" s="359"/>
      <c r="F2370" s="360"/>
      <c r="G2370" s="360"/>
      <c r="H2370" s="288"/>
      <c r="I2370" s="288"/>
      <c r="J2370" s="288"/>
      <c r="K2370" s="288"/>
    </row>
    <row r="2371" customFormat="false" ht="15.75" hidden="false" customHeight="false" outlineLevel="0" collapsed="false">
      <c r="A2371" s="288"/>
      <c r="B2371" s="358"/>
      <c r="C2371" s="358"/>
      <c r="D2371" s="288"/>
      <c r="E2371" s="359"/>
      <c r="F2371" s="360"/>
      <c r="G2371" s="360"/>
      <c r="H2371" s="288"/>
      <c r="I2371" s="288"/>
      <c r="J2371" s="288"/>
      <c r="K2371" s="288"/>
    </row>
    <row r="2372" customFormat="false" ht="15.75" hidden="false" customHeight="false" outlineLevel="0" collapsed="false">
      <c r="A2372" s="288"/>
      <c r="B2372" s="358"/>
      <c r="C2372" s="358"/>
      <c r="D2372" s="288"/>
      <c r="E2372" s="359"/>
      <c r="F2372" s="360"/>
      <c r="G2372" s="360"/>
      <c r="H2372" s="288"/>
      <c r="I2372" s="288"/>
      <c r="J2372" s="288"/>
      <c r="K2372" s="288"/>
    </row>
    <row r="2373" customFormat="false" ht="15.75" hidden="false" customHeight="false" outlineLevel="0" collapsed="false">
      <c r="A2373" s="288"/>
      <c r="B2373" s="358"/>
      <c r="C2373" s="358"/>
      <c r="D2373" s="288"/>
      <c r="E2373" s="359"/>
      <c r="F2373" s="360"/>
      <c r="G2373" s="360"/>
      <c r="H2373" s="288"/>
      <c r="I2373" s="288"/>
      <c r="J2373" s="288"/>
      <c r="K2373" s="288"/>
    </row>
    <row r="2374" customFormat="false" ht="15.75" hidden="false" customHeight="false" outlineLevel="0" collapsed="false">
      <c r="A2374" s="288"/>
      <c r="B2374" s="358"/>
      <c r="C2374" s="358"/>
      <c r="D2374" s="288"/>
      <c r="E2374" s="359"/>
      <c r="F2374" s="360"/>
      <c r="G2374" s="360"/>
      <c r="H2374" s="288"/>
      <c r="I2374" s="288"/>
      <c r="J2374" s="288"/>
      <c r="K2374" s="288"/>
    </row>
    <row r="2375" customFormat="false" ht="15.75" hidden="false" customHeight="false" outlineLevel="0" collapsed="false">
      <c r="A2375" s="288"/>
      <c r="B2375" s="358"/>
      <c r="C2375" s="358"/>
      <c r="D2375" s="288"/>
      <c r="E2375" s="359"/>
      <c r="F2375" s="360"/>
      <c r="G2375" s="360"/>
      <c r="H2375" s="288"/>
      <c r="I2375" s="288"/>
      <c r="J2375" s="288"/>
      <c r="K2375" s="288"/>
    </row>
    <row r="2376" customFormat="false" ht="15.75" hidden="false" customHeight="false" outlineLevel="0" collapsed="false">
      <c r="A2376" s="288"/>
      <c r="B2376" s="358"/>
      <c r="C2376" s="358"/>
      <c r="D2376" s="288"/>
      <c r="E2376" s="359"/>
      <c r="F2376" s="360"/>
      <c r="G2376" s="360"/>
      <c r="H2376" s="288"/>
      <c r="I2376" s="288"/>
      <c r="J2376" s="288"/>
      <c r="K2376" s="288"/>
    </row>
    <row r="2377" customFormat="false" ht="15.75" hidden="false" customHeight="false" outlineLevel="0" collapsed="false">
      <c r="A2377" s="288"/>
      <c r="B2377" s="358"/>
      <c r="C2377" s="358"/>
      <c r="D2377" s="288"/>
      <c r="E2377" s="359"/>
      <c r="F2377" s="360"/>
      <c r="G2377" s="360"/>
      <c r="H2377" s="288"/>
      <c r="I2377" s="288"/>
      <c r="J2377" s="288"/>
      <c r="K2377" s="288"/>
    </row>
    <row r="2378" customFormat="false" ht="15.75" hidden="false" customHeight="false" outlineLevel="0" collapsed="false">
      <c r="A2378" s="288"/>
      <c r="B2378" s="358"/>
      <c r="C2378" s="358"/>
      <c r="D2378" s="288"/>
      <c r="E2378" s="359"/>
      <c r="F2378" s="360"/>
      <c r="G2378" s="360"/>
      <c r="H2378" s="288"/>
      <c r="I2378" s="288"/>
      <c r="J2378" s="288"/>
      <c r="K2378" s="288"/>
    </row>
    <row r="2379" customFormat="false" ht="15.75" hidden="false" customHeight="false" outlineLevel="0" collapsed="false">
      <c r="A2379" s="288"/>
      <c r="B2379" s="358"/>
      <c r="C2379" s="358"/>
      <c r="D2379" s="288"/>
      <c r="E2379" s="359"/>
      <c r="F2379" s="360"/>
      <c r="G2379" s="360"/>
      <c r="H2379" s="288"/>
      <c r="I2379" s="288"/>
      <c r="J2379" s="288"/>
      <c r="K2379" s="288"/>
    </row>
    <row r="2380" customFormat="false" ht="15.75" hidden="false" customHeight="false" outlineLevel="0" collapsed="false">
      <c r="A2380" s="288"/>
      <c r="B2380" s="358"/>
      <c r="C2380" s="358"/>
      <c r="D2380" s="288"/>
      <c r="E2380" s="359"/>
      <c r="F2380" s="360"/>
      <c r="G2380" s="360"/>
      <c r="H2380" s="288"/>
      <c r="I2380" s="288"/>
      <c r="J2380" s="288"/>
      <c r="K2380" s="288"/>
    </row>
    <row r="2381" customFormat="false" ht="15.75" hidden="false" customHeight="false" outlineLevel="0" collapsed="false">
      <c r="A2381" s="288"/>
      <c r="B2381" s="358"/>
      <c r="C2381" s="358"/>
      <c r="D2381" s="288"/>
      <c r="E2381" s="359"/>
      <c r="F2381" s="360"/>
      <c r="G2381" s="360"/>
      <c r="H2381" s="288"/>
      <c r="I2381" s="288"/>
      <c r="J2381" s="288"/>
      <c r="K2381" s="288"/>
    </row>
    <row r="2382" customFormat="false" ht="15.75" hidden="false" customHeight="false" outlineLevel="0" collapsed="false">
      <c r="A2382" s="288"/>
      <c r="B2382" s="358"/>
      <c r="C2382" s="358"/>
      <c r="D2382" s="288"/>
      <c r="E2382" s="359"/>
      <c r="F2382" s="360"/>
      <c r="G2382" s="360"/>
      <c r="H2382" s="288"/>
      <c r="I2382" s="288"/>
      <c r="J2382" s="288"/>
      <c r="K2382" s="288"/>
    </row>
    <row r="2383" customFormat="false" ht="15.75" hidden="false" customHeight="false" outlineLevel="0" collapsed="false">
      <c r="A2383" s="288"/>
      <c r="B2383" s="358"/>
      <c r="C2383" s="358"/>
      <c r="D2383" s="288"/>
      <c r="E2383" s="359"/>
      <c r="F2383" s="360"/>
      <c r="G2383" s="360"/>
      <c r="H2383" s="288"/>
      <c r="I2383" s="288"/>
      <c r="J2383" s="288"/>
      <c r="K2383" s="288"/>
    </row>
    <row r="2384" customFormat="false" ht="15.75" hidden="false" customHeight="false" outlineLevel="0" collapsed="false">
      <c r="A2384" s="288"/>
      <c r="B2384" s="358"/>
      <c r="C2384" s="358"/>
      <c r="D2384" s="288"/>
      <c r="E2384" s="359"/>
      <c r="F2384" s="360"/>
      <c r="G2384" s="360"/>
      <c r="H2384" s="288"/>
      <c r="I2384" s="288"/>
      <c r="J2384" s="288"/>
      <c r="K2384" s="288"/>
    </row>
    <row r="2385" customFormat="false" ht="15.75" hidden="false" customHeight="false" outlineLevel="0" collapsed="false">
      <c r="A2385" s="288"/>
      <c r="B2385" s="358"/>
      <c r="C2385" s="358"/>
      <c r="D2385" s="288"/>
      <c r="E2385" s="359"/>
      <c r="F2385" s="360"/>
      <c r="G2385" s="360"/>
      <c r="H2385" s="288"/>
      <c r="I2385" s="288"/>
      <c r="J2385" s="288"/>
      <c r="K2385" s="288"/>
    </row>
    <row r="2386" customFormat="false" ht="15.75" hidden="false" customHeight="false" outlineLevel="0" collapsed="false">
      <c r="A2386" s="288"/>
      <c r="B2386" s="358"/>
      <c r="C2386" s="358"/>
      <c r="D2386" s="288"/>
      <c r="E2386" s="359"/>
      <c r="F2386" s="360"/>
      <c r="G2386" s="360"/>
      <c r="H2386" s="288"/>
      <c r="I2386" s="288"/>
      <c r="J2386" s="288"/>
      <c r="K2386" s="288"/>
    </row>
    <row r="2387" customFormat="false" ht="15.75" hidden="false" customHeight="false" outlineLevel="0" collapsed="false">
      <c r="A2387" s="288"/>
      <c r="B2387" s="358"/>
      <c r="C2387" s="358"/>
      <c r="D2387" s="288"/>
      <c r="E2387" s="359"/>
      <c r="F2387" s="360"/>
      <c r="G2387" s="360"/>
      <c r="H2387" s="288"/>
      <c r="I2387" s="288"/>
      <c r="J2387" s="288"/>
      <c r="K2387" s="288"/>
    </row>
    <row r="2388" customFormat="false" ht="15.75" hidden="false" customHeight="false" outlineLevel="0" collapsed="false">
      <c r="A2388" s="288"/>
      <c r="B2388" s="358"/>
      <c r="C2388" s="358"/>
      <c r="D2388" s="288"/>
      <c r="E2388" s="359"/>
      <c r="F2388" s="360"/>
      <c r="G2388" s="360"/>
      <c r="H2388" s="288"/>
      <c r="I2388" s="288"/>
      <c r="J2388" s="288"/>
      <c r="K2388" s="288"/>
    </row>
    <row r="2389" customFormat="false" ht="15.75" hidden="false" customHeight="false" outlineLevel="0" collapsed="false">
      <c r="A2389" s="288"/>
      <c r="B2389" s="358"/>
      <c r="C2389" s="358"/>
      <c r="D2389" s="288"/>
      <c r="E2389" s="359"/>
      <c r="F2389" s="360"/>
      <c r="G2389" s="360"/>
      <c r="H2389" s="288"/>
      <c r="I2389" s="288"/>
      <c r="J2389" s="288"/>
      <c r="K2389" s="288"/>
    </row>
    <row r="2390" customFormat="false" ht="15.75" hidden="false" customHeight="false" outlineLevel="0" collapsed="false">
      <c r="A2390" s="288"/>
      <c r="B2390" s="358"/>
      <c r="C2390" s="358"/>
      <c r="D2390" s="288"/>
      <c r="E2390" s="359"/>
      <c r="F2390" s="360"/>
      <c r="G2390" s="360"/>
      <c r="H2390" s="288"/>
      <c r="I2390" s="288"/>
      <c r="J2390" s="288"/>
      <c r="K2390" s="288"/>
    </row>
    <row r="2391" customFormat="false" ht="15.75" hidden="false" customHeight="false" outlineLevel="0" collapsed="false">
      <c r="A2391" s="288"/>
      <c r="B2391" s="358"/>
      <c r="C2391" s="358"/>
      <c r="D2391" s="288"/>
      <c r="E2391" s="359"/>
      <c r="F2391" s="360"/>
      <c r="G2391" s="360"/>
      <c r="H2391" s="288"/>
      <c r="I2391" s="288"/>
      <c r="J2391" s="288"/>
      <c r="K2391" s="288"/>
    </row>
    <row r="2392" customFormat="false" ht="15.75" hidden="false" customHeight="false" outlineLevel="0" collapsed="false">
      <c r="A2392" s="288"/>
      <c r="B2392" s="358"/>
      <c r="C2392" s="358"/>
      <c r="D2392" s="288"/>
      <c r="E2392" s="359"/>
      <c r="F2392" s="360"/>
      <c r="G2392" s="360"/>
      <c r="H2392" s="288"/>
      <c r="I2392" s="288"/>
      <c r="J2392" s="288"/>
      <c r="K2392" s="288"/>
    </row>
    <row r="2393" customFormat="false" ht="15.75" hidden="false" customHeight="false" outlineLevel="0" collapsed="false">
      <c r="A2393" s="288"/>
      <c r="B2393" s="358"/>
      <c r="C2393" s="358"/>
      <c r="D2393" s="288"/>
      <c r="E2393" s="359"/>
      <c r="F2393" s="360"/>
      <c r="G2393" s="360"/>
      <c r="H2393" s="288"/>
      <c r="I2393" s="288"/>
      <c r="J2393" s="288"/>
      <c r="K2393" s="288"/>
    </row>
    <row r="2394" customFormat="false" ht="15.75" hidden="false" customHeight="false" outlineLevel="0" collapsed="false">
      <c r="A2394" s="288"/>
      <c r="B2394" s="358"/>
      <c r="C2394" s="358"/>
      <c r="D2394" s="288"/>
      <c r="E2394" s="359"/>
      <c r="F2394" s="360"/>
      <c r="G2394" s="360"/>
      <c r="H2394" s="288"/>
      <c r="I2394" s="288"/>
      <c r="J2394" s="288"/>
      <c r="K2394" s="288"/>
    </row>
    <row r="2395" customFormat="false" ht="15.75" hidden="false" customHeight="false" outlineLevel="0" collapsed="false">
      <c r="A2395" s="288"/>
      <c r="B2395" s="358"/>
      <c r="C2395" s="358"/>
      <c r="D2395" s="288"/>
      <c r="E2395" s="359"/>
      <c r="F2395" s="360"/>
      <c r="G2395" s="360"/>
      <c r="H2395" s="288"/>
      <c r="I2395" s="288"/>
      <c r="J2395" s="288"/>
      <c r="K2395" s="288"/>
    </row>
    <row r="2396" customFormat="false" ht="15.75" hidden="false" customHeight="false" outlineLevel="0" collapsed="false">
      <c r="A2396" s="288"/>
      <c r="B2396" s="358"/>
      <c r="C2396" s="358"/>
      <c r="D2396" s="288"/>
      <c r="E2396" s="359"/>
      <c r="F2396" s="360"/>
      <c r="G2396" s="360"/>
      <c r="H2396" s="288"/>
      <c r="I2396" s="288"/>
      <c r="J2396" s="288"/>
      <c r="K2396" s="288"/>
    </row>
    <row r="2397" customFormat="false" ht="15.75" hidden="false" customHeight="false" outlineLevel="0" collapsed="false">
      <c r="A2397" s="288"/>
      <c r="B2397" s="358"/>
      <c r="C2397" s="358"/>
      <c r="D2397" s="288"/>
      <c r="E2397" s="359"/>
      <c r="F2397" s="360"/>
      <c r="G2397" s="360"/>
      <c r="H2397" s="288"/>
      <c r="I2397" s="288"/>
      <c r="J2397" s="288"/>
      <c r="K2397" s="288"/>
    </row>
    <row r="2398" customFormat="false" ht="15.75" hidden="false" customHeight="false" outlineLevel="0" collapsed="false">
      <c r="A2398" s="288"/>
      <c r="B2398" s="358"/>
      <c r="C2398" s="358"/>
      <c r="D2398" s="288"/>
      <c r="E2398" s="359"/>
      <c r="F2398" s="360"/>
      <c r="G2398" s="360"/>
      <c r="H2398" s="288"/>
      <c r="I2398" s="288"/>
      <c r="J2398" s="288"/>
      <c r="K2398" s="288"/>
    </row>
    <row r="2399" customFormat="false" ht="15.75" hidden="false" customHeight="false" outlineLevel="0" collapsed="false">
      <c r="A2399" s="288"/>
      <c r="B2399" s="358"/>
      <c r="C2399" s="358"/>
      <c r="D2399" s="288"/>
      <c r="E2399" s="359"/>
      <c r="F2399" s="360"/>
      <c r="G2399" s="360"/>
      <c r="H2399" s="288"/>
      <c r="I2399" s="288"/>
      <c r="J2399" s="288"/>
      <c r="K2399" s="288"/>
    </row>
    <row r="2400" customFormat="false" ht="15.75" hidden="false" customHeight="false" outlineLevel="0" collapsed="false">
      <c r="A2400" s="288"/>
      <c r="B2400" s="358"/>
      <c r="C2400" s="358"/>
      <c r="D2400" s="288"/>
      <c r="E2400" s="359"/>
      <c r="F2400" s="360"/>
      <c r="G2400" s="360"/>
      <c r="H2400" s="288"/>
      <c r="I2400" s="288"/>
      <c r="J2400" s="288"/>
      <c r="K2400" s="288"/>
    </row>
    <row r="2401" customFormat="false" ht="15.75" hidden="false" customHeight="false" outlineLevel="0" collapsed="false">
      <c r="A2401" s="288"/>
      <c r="B2401" s="358"/>
      <c r="C2401" s="358"/>
      <c r="D2401" s="288"/>
      <c r="E2401" s="359"/>
      <c r="F2401" s="360"/>
      <c r="G2401" s="360"/>
      <c r="H2401" s="288"/>
      <c r="I2401" s="288"/>
      <c r="J2401" s="288"/>
      <c r="K2401" s="288"/>
    </row>
    <row r="2402" customFormat="false" ht="15.75" hidden="false" customHeight="false" outlineLevel="0" collapsed="false">
      <c r="A2402" s="288"/>
      <c r="B2402" s="358"/>
      <c r="C2402" s="358"/>
      <c r="D2402" s="288"/>
      <c r="E2402" s="359"/>
      <c r="F2402" s="360"/>
      <c r="G2402" s="360"/>
      <c r="H2402" s="288"/>
      <c r="I2402" s="288"/>
      <c r="J2402" s="288"/>
      <c r="K2402" s="288"/>
    </row>
    <row r="2403" customFormat="false" ht="15.75" hidden="false" customHeight="false" outlineLevel="0" collapsed="false">
      <c r="A2403" s="288"/>
      <c r="B2403" s="358"/>
      <c r="C2403" s="358"/>
      <c r="D2403" s="288"/>
      <c r="E2403" s="359"/>
      <c r="F2403" s="360"/>
      <c r="G2403" s="360"/>
      <c r="H2403" s="288"/>
      <c r="I2403" s="288"/>
      <c r="J2403" s="288"/>
      <c r="K2403" s="288"/>
    </row>
    <row r="2404" customFormat="false" ht="15.75" hidden="false" customHeight="false" outlineLevel="0" collapsed="false">
      <c r="A2404" s="288"/>
      <c r="B2404" s="358"/>
      <c r="C2404" s="358"/>
      <c r="D2404" s="288"/>
      <c r="E2404" s="359"/>
      <c r="F2404" s="360"/>
      <c r="G2404" s="360"/>
      <c r="H2404" s="288"/>
      <c r="I2404" s="288"/>
      <c r="J2404" s="288"/>
      <c r="K2404" s="288"/>
    </row>
    <row r="2405" customFormat="false" ht="15.75" hidden="false" customHeight="false" outlineLevel="0" collapsed="false">
      <c r="A2405" s="288"/>
      <c r="B2405" s="358"/>
      <c r="C2405" s="358"/>
      <c r="D2405" s="288"/>
      <c r="E2405" s="359"/>
      <c r="F2405" s="360"/>
      <c r="G2405" s="360"/>
      <c r="H2405" s="288"/>
      <c r="I2405" s="288"/>
      <c r="J2405" s="288"/>
      <c r="K2405" s="288"/>
    </row>
    <row r="2406" customFormat="false" ht="15.75" hidden="false" customHeight="false" outlineLevel="0" collapsed="false">
      <c r="A2406" s="288"/>
      <c r="B2406" s="358"/>
      <c r="C2406" s="358"/>
      <c r="D2406" s="288"/>
      <c r="E2406" s="359"/>
      <c r="F2406" s="360"/>
      <c r="G2406" s="360"/>
      <c r="H2406" s="288"/>
      <c r="I2406" s="288"/>
      <c r="J2406" s="288"/>
      <c r="K2406" s="288"/>
    </row>
    <row r="2407" customFormat="false" ht="15.75" hidden="false" customHeight="false" outlineLevel="0" collapsed="false">
      <c r="A2407" s="288"/>
      <c r="B2407" s="358"/>
      <c r="C2407" s="358"/>
      <c r="D2407" s="288"/>
      <c r="E2407" s="359"/>
      <c r="F2407" s="360"/>
      <c r="G2407" s="360"/>
      <c r="H2407" s="288"/>
      <c r="I2407" s="288"/>
      <c r="J2407" s="288"/>
      <c r="K2407" s="288"/>
    </row>
    <row r="2408" customFormat="false" ht="15.75" hidden="false" customHeight="false" outlineLevel="0" collapsed="false">
      <c r="A2408" s="288"/>
      <c r="B2408" s="358"/>
      <c r="C2408" s="358"/>
      <c r="D2408" s="288"/>
      <c r="E2408" s="359"/>
      <c r="F2408" s="360"/>
      <c r="G2408" s="360"/>
      <c r="H2408" s="288"/>
      <c r="I2408" s="288"/>
      <c r="J2408" s="288"/>
      <c r="K2408" s="288"/>
    </row>
    <row r="2409" customFormat="false" ht="15.75" hidden="false" customHeight="false" outlineLevel="0" collapsed="false">
      <c r="A2409" s="288"/>
      <c r="B2409" s="358"/>
      <c r="C2409" s="358"/>
      <c r="D2409" s="288"/>
      <c r="E2409" s="359"/>
      <c r="F2409" s="360"/>
      <c r="G2409" s="360"/>
      <c r="H2409" s="288"/>
      <c r="I2409" s="288"/>
      <c r="J2409" s="288"/>
      <c r="K2409" s="288"/>
    </row>
    <row r="2410" customFormat="false" ht="15.75" hidden="false" customHeight="false" outlineLevel="0" collapsed="false">
      <c r="A2410" s="288"/>
      <c r="B2410" s="358"/>
      <c r="C2410" s="358"/>
      <c r="D2410" s="288"/>
      <c r="E2410" s="359"/>
      <c r="F2410" s="360"/>
      <c r="G2410" s="360"/>
      <c r="H2410" s="288"/>
      <c r="I2410" s="288"/>
      <c r="J2410" s="288"/>
      <c r="K2410" s="288"/>
    </row>
    <row r="2411" customFormat="false" ht="15.75" hidden="false" customHeight="false" outlineLevel="0" collapsed="false">
      <c r="A2411" s="288"/>
      <c r="B2411" s="358"/>
      <c r="C2411" s="358"/>
      <c r="D2411" s="288"/>
      <c r="E2411" s="359"/>
      <c r="F2411" s="360"/>
      <c r="G2411" s="360"/>
      <c r="H2411" s="288"/>
      <c r="I2411" s="288"/>
      <c r="J2411" s="288"/>
      <c r="K2411" s="288"/>
    </row>
    <row r="2412" customFormat="false" ht="15.75" hidden="false" customHeight="false" outlineLevel="0" collapsed="false">
      <c r="A2412" s="288"/>
      <c r="B2412" s="358"/>
      <c r="C2412" s="358"/>
      <c r="D2412" s="288"/>
      <c r="E2412" s="359"/>
      <c r="F2412" s="360"/>
      <c r="G2412" s="360"/>
      <c r="H2412" s="288"/>
      <c r="I2412" s="288"/>
      <c r="J2412" s="288"/>
      <c r="K2412" s="288"/>
    </row>
    <row r="2413" customFormat="false" ht="15.75" hidden="false" customHeight="false" outlineLevel="0" collapsed="false">
      <c r="A2413" s="288"/>
      <c r="B2413" s="358"/>
      <c r="C2413" s="358"/>
      <c r="D2413" s="288"/>
      <c r="E2413" s="359"/>
      <c r="F2413" s="360"/>
      <c r="G2413" s="360"/>
      <c r="H2413" s="288"/>
      <c r="I2413" s="288"/>
      <c r="J2413" s="288"/>
      <c r="K2413" s="288"/>
    </row>
    <row r="2414" customFormat="false" ht="15.75" hidden="false" customHeight="false" outlineLevel="0" collapsed="false">
      <c r="A2414" s="288"/>
      <c r="B2414" s="358"/>
      <c r="C2414" s="358"/>
      <c r="D2414" s="288"/>
      <c r="E2414" s="359"/>
      <c r="F2414" s="360"/>
      <c r="G2414" s="360"/>
      <c r="H2414" s="288"/>
      <c r="I2414" s="288"/>
      <c r="J2414" s="288"/>
      <c r="K2414" s="288"/>
    </row>
    <row r="2415" customFormat="false" ht="15.75" hidden="false" customHeight="false" outlineLevel="0" collapsed="false">
      <c r="A2415" s="288"/>
      <c r="B2415" s="358"/>
      <c r="C2415" s="358"/>
      <c r="D2415" s="288"/>
      <c r="E2415" s="359"/>
      <c r="F2415" s="360"/>
      <c r="G2415" s="360"/>
      <c r="H2415" s="288"/>
      <c r="I2415" s="288"/>
      <c r="J2415" s="288"/>
      <c r="K2415" s="288"/>
    </row>
    <row r="2416" customFormat="false" ht="15.75" hidden="false" customHeight="false" outlineLevel="0" collapsed="false">
      <c r="A2416" s="288"/>
      <c r="B2416" s="358"/>
      <c r="C2416" s="358"/>
      <c r="D2416" s="288"/>
      <c r="E2416" s="359"/>
      <c r="F2416" s="360"/>
      <c r="G2416" s="360"/>
      <c r="H2416" s="288"/>
      <c r="I2416" s="288"/>
      <c r="J2416" s="288"/>
      <c r="K2416" s="288"/>
    </row>
    <row r="2417" customFormat="false" ht="15.75" hidden="false" customHeight="false" outlineLevel="0" collapsed="false">
      <c r="A2417" s="288"/>
      <c r="B2417" s="358"/>
      <c r="C2417" s="358"/>
      <c r="D2417" s="288"/>
      <c r="E2417" s="359"/>
      <c r="F2417" s="360"/>
      <c r="G2417" s="360"/>
      <c r="H2417" s="288"/>
      <c r="I2417" s="288"/>
      <c r="J2417" s="288"/>
      <c r="K2417" s="288"/>
    </row>
    <row r="2418" customFormat="false" ht="15.75" hidden="false" customHeight="false" outlineLevel="0" collapsed="false">
      <c r="A2418" s="288"/>
      <c r="B2418" s="358"/>
      <c r="C2418" s="358"/>
      <c r="D2418" s="288"/>
      <c r="E2418" s="359"/>
      <c r="F2418" s="360"/>
      <c r="G2418" s="360"/>
      <c r="H2418" s="288"/>
      <c r="I2418" s="288"/>
      <c r="J2418" s="288"/>
      <c r="K2418" s="288"/>
    </row>
    <row r="2419" customFormat="false" ht="15.75" hidden="false" customHeight="false" outlineLevel="0" collapsed="false">
      <c r="A2419" s="288"/>
      <c r="B2419" s="358"/>
      <c r="C2419" s="358"/>
      <c r="D2419" s="288"/>
      <c r="E2419" s="359"/>
      <c r="F2419" s="360"/>
      <c r="G2419" s="360"/>
      <c r="H2419" s="288"/>
      <c r="I2419" s="288"/>
      <c r="J2419" s="288"/>
      <c r="K2419" s="288"/>
    </row>
    <row r="2420" customFormat="false" ht="15.75" hidden="false" customHeight="false" outlineLevel="0" collapsed="false">
      <c r="A2420" s="288"/>
      <c r="B2420" s="358"/>
      <c r="C2420" s="358"/>
      <c r="D2420" s="288"/>
      <c r="E2420" s="359"/>
      <c r="F2420" s="360"/>
      <c r="G2420" s="360"/>
      <c r="H2420" s="288"/>
      <c r="I2420" s="288"/>
      <c r="J2420" s="288"/>
      <c r="K2420" s="288"/>
    </row>
    <row r="2421" customFormat="false" ht="15.75" hidden="false" customHeight="false" outlineLevel="0" collapsed="false">
      <c r="A2421" s="288"/>
      <c r="B2421" s="358"/>
      <c r="C2421" s="358"/>
      <c r="D2421" s="288"/>
      <c r="E2421" s="359"/>
      <c r="F2421" s="360"/>
      <c r="G2421" s="360"/>
      <c r="H2421" s="288"/>
      <c r="I2421" s="288"/>
      <c r="J2421" s="288"/>
      <c r="K2421" s="288"/>
    </row>
    <row r="2422" customFormat="false" ht="15.75" hidden="false" customHeight="false" outlineLevel="0" collapsed="false">
      <c r="A2422" s="288"/>
      <c r="B2422" s="358"/>
      <c r="C2422" s="358"/>
      <c r="D2422" s="288"/>
      <c r="E2422" s="359"/>
      <c r="F2422" s="360"/>
      <c r="G2422" s="360"/>
      <c r="H2422" s="288"/>
      <c r="I2422" s="288"/>
      <c r="J2422" s="288"/>
      <c r="K2422" s="288"/>
    </row>
    <row r="2423" customFormat="false" ht="15.75" hidden="false" customHeight="false" outlineLevel="0" collapsed="false">
      <c r="A2423" s="288"/>
      <c r="B2423" s="358"/>
      <c r="C2423" s="358"/>
      <c r="D2423" s="288"/>
      <c r="E2423" s="359"/>
      <c r="F2423" s="360"/>
      <c r="G2423" s="360"/>
      <c r="H2423" s="288"/>
      <c r="I2423" s="288"/>
      <c r="J2423" s="288"/>
      <c r="K2423" s="288"/>
    </row>
    <row r="2424" customFormat="false" ht="15.75" hidden="false" customHeight="false" outlineLevel="0" collapsed="false">
      <c r="A2424" s="288"/>
      <c r="B2424" s="358"/>
      <c r="C2424" s="358"/>
      <c r="D2424" s="288"/>
      <c r="E2424" s="359"/>
      <c r="F2424" s="360"/>
      <c r="G2424" s="360"/>
      <c r="H2424" s="288"/>
      <c r="I2424" s="288"/>
      <c r="J2424" s="288"/>
      <c r="K2424" s="288"/>
    </row>
    <row r="2425" customFormat="false" ht="15.75" hidden="false" customHeight="false" outlineLevel="0" collapsed="false">
      <c r="A2425" s="288"/>
      <c r="B2425" s="358"/>
      <c r="C2425" s="358"/>
      <c r="D2425" s="288"/>
      <c r="E2425" s="359"/>
      <c r="F2425" s="360"/>
      <c r="G2425" s="360"/>
      <c r="H2425" s="288"/>
      <c r="I2425" s="288"/>
      <c r="J2425" s="288"/>
      <c r="K2425" s="288"/>
    </row>
    <row r="2426" customFormat="false" ht="15.75" hidden="false" customHeight="false" outlineLevel="0" collapsed="false">
      <c r="A2426" s="288"/>
      <c r="B2426" s="358"/>
      <c r="C2426" s="358"/>
      <c r="D2426" s="288"/>
      <c r="E2426" s="359"/>
      <c r="F2426" s="360"/>
      <c r="G2426" s="360"/>
      <c r="H2426" s="288"/>
      <c r="I2426" s="288"/>
      <c r="J2426" s="288"/>
      <c r="K2426" s="288"/>
    </row>
    <row r="2427" customFormat="false" ht="15.75" hidden="false" customHeight="false" outlineLevel="0" collapsed="false">
      <c r="A2427" s="288"/>
      <c r="B2427" s="358"/>
      <c r="C2427" s="358"/>
      <c r="D2427" s="288"/>
      <c r="E2427" s="359"/>
      <c r="F2427" s="360"/>
      <c r="G2427" s="360"/>
      <c r="H2427" s="288"/>
      <c r="I2427" s="288"/>
      <c r="J2427" s="288"/>
      <c r="K2427" s="288"/>
    </row>
    <row r="2428" customFormat="false" ht="15.75" hidden="false" customHeight="false" outlineLevel="0" collapsed="false">
      <c r="A2428" s="288"/>
      <c r="B2428" s="358"/>
      <c r="C2428" s="358"/>
      <c r="D2428" s="288"/>
      <c r="E2428" s="359"/>
      <c r="F2428" s="360"/>
      <c r="G2428" s="360"/>
      <c r="H2428" s="288"/>
      <c r="I2428" s="288"/>
      <c r="J2428" s="288"/>
      <c r="K2428" s="288"/>
    </row>
    <row r="2429" customFormat="false" ht="15.75" hidden="false" customHeight="false" outlineLevel="0" collapsed="false">
      <c r="A2429" s="288"/>
      <c r="B2429" s="358"/>
      <c r="C2429" s="358"/>
      <c r="D2429" s="288"/>
      <c r="E2429" s="359"/>
      <c r="F2429" s="360"/>
      <c r="G2429" s="360"/>
      <c r="H2429" s="288"/>
      <c r="I2429" s="288"/>
      <c r="J2429" s="288"/>
      <c r="K2429" s="288"/>
    </row>
    <row r="2430" customFormat="false" ht="15.75" hidden="false" customHeight="false" outlineLevel="0" collapsed="false">
      <c r="A2430" s="288"/>
      <c r="B2430" s="358"/>
      <c r="C2430" s="358"/>
      <c r="D2430" s="288"/>
      <c r="E2430" s="359"/>
      <c r="F2430" s="360"/>
      <c r="G2430" s="360"/>
      <c r="H2430" s="288"/>
      <c r="I2430" s="288"/>
      <c r="J2430" s="288"/>
      <c r="K2430" s="288"/>
    </row>
    <row r="2431" customFormat="false" ht="15.75" hidden="false" customHeight="false" outlineLevel="0" collapsed="false">
      <c r="A2431" s="288"/>
      <c r="B2431" s="358"/>
      <c r="C2431" s="358"/>
      <c r="D2431" s="288"/>
      <c r="E2431" s="359"/>
      <c r="F2431" s="360"/>
      <c r="G2431" s="360"/>
      <c r="H2431" s="288"/>
      <c r="I2431" s="288"/>
      <c r="J2431" s="288"/>
      <c r="K2431" s="288"/>
    </row>
    <row r="2432" customFormat="false" ht="15.75" hidden="false" customHeight="false" outlineLevel="0" collapsed="false">
      <c r="A2432" s="288"/>
      <c r="B2432" s="358"/>
      <c r="C2432" s="358"/>
      <c r="D2432" s="288"/>
      <c r="E2432" s="359"/>
      <c r="F2432" s="360"/>
      <c r="G2432" s="360"/>
      <c r="H2432" s="288"/>
      <c r="I2432" s="288"/>
      <c r="J2432" s="288"/>
      <c r="K2432" s="288"/>
    </row>
    <row r="2433" customFormat="false" ht="15.75" hidden="false" customHeight="false" outlineLevel="0" collapsed="false">
      <c r="A2433" s="288"/>
      <c r="B2433" s="358"/>
      <c r="C2433" s="358"/>
      <c r="D2433" s="288"/>
      <c r="E2433" s="359"/>
      <c r="F2433" s="360"/>
      <c r="G2433" s="360"/>
      <c r="H2433" s="288"/>
      <c r="I2433" s="288"/>
      <c r="J2433" s="288"/>
      <c r="K2433" s="288"/>
    </row>
    <row r="2434" customFormat="false" ht="15.75" hidden="false" customHeight="false" outlineLevel="0" collapsed="false">
      <c r="A2434" s="288"/>
      <c r="B2434" s="358"/>
      <c r="C2434" s="358"/>
      <c r="D2434" s="288"/>
      <c r="E2434" s="359"/>
      <c r="F2434" s="360"/>
      <c r="G2434" s="360"/>
      <c r="H2434" s="288"/>
      <c r="I2434" s="288"/>
      <c r="J2434" s="288"/>
      <c r="K2434" s="288"/>
    </row>
    <row r="2435" customFormat="false" ht="15.75" hidden="false" customHeight="false" outlineLevel="0" collapsed="false">
      <c r="A2435" s="288"/>
      <c r="B2435" s="358"/>
      <c r="C2435" s="358"/>
      <c r="D2435" s="288"/>
      <c r="E2435" s="359"/>
      <c r="F2435" s="360"/>
      <c r="G2435" s="360"/>
      <c r="H2435" s="288"/>
      <c r="I2435" s="288"/>
      <c r="J2435" s="288"/>
      <c r="K2435" s="288"/>
    </row>
    <row r="2436" customFormat="false" ht="15.75" hidden="false" customHeight="false" outlineLevel="0" collapsed="false">
      <c r="A2436" s="288"/>
      <c r="B2436" s="358"/>
      <c r="C2436" s="358"/>
      <c r="D2436" s="288"/>
      <c r="E2436" s="359"/>
      <c r="F2436" s="360"/>
      <c r="G2436" s="360"/>
      <c r="H2436" s="288"/>
      <c r="I2436" s="288"/>
      <c r="J2436" s="288"/>
      <c r="K2436" s="288"/>
    </row>
    <row r="2437" customFormat="false" ht="15.75" hidden="false" customHeight="false" outlineLevel="0" collapsed="false">
      <c r="A2437" s="288"/>
      <c r="B2437" s="358"/>
      <c r="C2437" s="358"/>
      <c r="D2437" s="288"/>
      <c r="E2437" s="359"/>
      <c r="F2437" s="360"/>
      <c r="G2437" s="360"/>
      <c r="H2437" s="288"/>
      <c r="I2437" s="288"/>
      <c r="J2437" s="288"/>
      <c r="K2437" s="288"/>
    </row>
    <row r="2438" customFormat="false" ht="15.75" hidden="false" customHeight="false" outlineLevel="0" collapsed="false">
      <c r="A2438" s="288"/>
      <c r="B2438" s="358"/>
      <c r="C2438" s="358"/>
      <c r="D2438" s="288"/>
      <c r="E2438" s="359"/>
      <c r="F2438" s="360"/>
      <c r="G2438" s="360"/>
      <c r="H2438" s="288"/>
      <c r="I2438" s="288"/>
      <c r="J2438" s="288"/>
      <c r="K2438" s="288"/>
    </row>
    <row r="2439" customFormat="false" ht="15.75" hidden="false" customHeight="false" outlineLevel="0" collapsed="false">
      <c r="A2439" s="288"/>
      <c r="B2439" s="358"/>
      <c r="C2439" s="358"/>
      <c r="D2439" s="288"/>
      <c r="E2439" s="359"/>
      <c r="F2439" s="360"/>
      <c r="G2439" s="360"/>
      <c r="H2439" s="288"/>
      <c r="I2439" s="288"/>
      <c r="J2439" s="288"/>
      <c r="K2439" s="288"/>
    </row>
    <row r="2440" customFormat="false" ht="15.75" hidden="false" customHeight="false" outlineLevel="0" collapsed="false">
      <c r="A2440" s="288"/>
      <c r="B2440" s="358"/>
      <c r="C2440" s="358"/>
      <c r="D2440" s="288"/>
      <c r="E2440" s="359"/>
      <c r="F2440" s="360"/>
      <c r="G2440" s="360"/>
      <c r="H2440" s="288"/>
      <c r="I2440" s="288"/>
      <c r="J2440" s="288"/>
      <c r="K2440" s="288"/>
    </row>
    <row r="2441" customFormat="false" ht="15.75" hidden="false" customHeight="false" outlineLevel="0" collapsed="false">
      <c r="A2441" s="288"/>
      <c r="B2441" s="358"/>
      <c r="C2441" s="358"/>
      <c r="D2441" s="288"/>
      <c r="E2441" s="359"/>
      <c r="F2441" s="360"/>
      <c r="G2441" s="360"/>
      <c r="H2441" s="288"/>
      <c r="I2441" s="288"/>
      <c r="J2441" s="288"/>
      <c r="K2441" s="288"/>
    </row>
    <row r="2442" customFormat="false" ht="15.75" hidden="false" customHeight="false" outlineLevel="0" collapsed="false">
      <c r="A2442" s="288"/>
      <c r="B2442" s="358"/>
      <c r="C2442" s="358"/>
      <c r="D2442" s="288"/>
      <c r="E2442" s="359"/>
      <c r="F2442" s="360"/>
      <c r="G2442" s="360"/>
      <c r="H2442" s="288"/>
      <c r="I2442" s="288"/>
      <c r="J2442" s="288"/>
      <c r="K2442" s="288"/>
    </row>
    <row r="2443" customFormat="false" ht="15.75" hidden="false" customHeight="false" outlineLevel="0" collapsed="false">
      <c r="A2443" s="288"/>
      <c r="B2443" s="358"/>
      <c r="C2443" s="358"/>
      <c r="D2443" s="288"/>
      <c r="E2443" s="359"/>
      <c r="F2443" s="360"/>
      <c r="G2443" s="360"/>
      <c r="H2443" s="288"/>
      <c r="I2443" s="288"/>
      <c r="J2443" s="288"/>
      <c r="K2443" s="288"/>
    </row>
    <row r="2444" customFormat="false" ht="15.75" hidden="false" customHeight="false" outlineLevel="0" collapsed="false">
      <c r="A2444" s="288"/>
      <c r="B2444" s="358"/>
      <c r="C2444" s="358"/>
      <c r="D2444" s="288"/>
      <c r="E2444" s="359"/>
      <c r="F2444" s="360"/>
      <c r="G2444" s="360"/>
      <c r="H2444" s="288"/>
      <c r="I2444" s="288"/>
      <c r="J2444" s="288"/>
      <c r="K2444" s="288"/>
    </row>
    <row r="2445" customFormat="false" ht="15.75" hidden="false" customHeight="false" outlineLevel="0" collapsed="false">
      <c r="A2445" s="288"/>
      <c r="B2445" s="358"/>
      <c r="C2445" s="358"/>
      <c r="D2445" s="288"/>
      <c r="E2445" s="359"/>
      <c r="F2445" s="360"/>
      <c r="G2445" s="360"/>
      <c r="H2445" s="288"/>
      <c r="I2445" s="288"/>
      <c r="J2445" s="288"/>
      <c r="K2445" s="288"/>
    </row>
    <row r="2446" customFormat="false" ht="15.75" hidden="false" customHeight="false" outlineLevel="0" collapsed="false">
      <c r="A2446" s="288"/>
      <c r="B2446" s="358"/>
      <c r="C2446" s="358"/>
      <c r="D2446" s="288"/>
      <c r="E2446" s="359"/>
      <c r="F2446" s="360"/>
      <c r="G2446" s="360"/>
      <c r="H2446" s="288"/>
      <c r="I2446" s="288"/>
      <c r="J2446" s="288"/>
      <c r="K2446" s="288"/>
    </row>
    <row r="2447" customFormat="false" ht="15.75" hidden="false" customHeight="false" outlineLevel="0" collapsed="false">
      <c r="A2447" s="288"/>
      <c r="B2447" s="358"/>
      <c r="C2447" s="358"/>
      <c r="D2447" s="288"/>
      <c r="E2447" s="359"/>
      <c r="F2447" s="360"/>
      <c r="G2447" s="360"/>
      <c r="H2447" s="288"/>
      <c r="I2447" s="288"/>
      <c r="J2447" s="288"/>
      <c r="K2447" s="288"/>
    </row>
    <row r="2448" customFormat="false" ht="15.75" hidden="false" customHeight="false" outlineLevel="0" collapsed="false">
      <c r="A2448" s="288"/>
      <c r="B2448" s="358"/>
      <c r="C2448" s="358"/>
      <c r="D2448" s="288"/>
      <c r="E2448" s="359"/>
      <c r="F2448" s="360"/>
      <c r="G2448" s="360"/>
      <c r="H2448" s="288"/>
      <c r="I2448" s="288"/>
      <c r="J2448" s="288"/>
      <c r="K2448" s="288"/>
    </row>
    <row r="2449" customFormat="false" ht="15.75" hidden="false" customHeight="false" outlineLevel="0" collapsed="false">
      <c r="A2449" s="288"/>
      <c r="B2449" s="358"/>
      <c r="C2449" s="358"/>
      <c r="D2449" s="288"/>
      <c r="E2449" s="359"/>
      <c r="F2449" s="360"/>
      <c r="G2449" s="360"/>
      <c r="H2449" s="288"/>
      <c r="I2449" s="288"/>
      <c r="J2449" s="288"/>
      <c r="K2449" s="288"/>
    </row>
    <row r="2450" customFormat="false" ht="15.75" hidden="false" customHeight="false" outlineLevel="0" collapsed="false">
      <c r="A2450" s="288"/>
      <c r="B2450" s="358"/>
      <c r="C2450" s="358"/>
      <c r="D2450" s="288"/>
      <c r="E2450" s="359"/>
      <c r="F2450" s="360"/>
      <c r="G2450" s="360"/>
      <c r="H2450" s="288"/>
      <c r="I2450" s="288"/>
      <c r="J2450" s="288"/>
      <c r="K2450" s="288"/>
    </row>
    <row r="2451" customFormat="false" ht="15.75" hidden="false" customHeight="false" outlineLevel="0" collapsed="false">
      <c r="A2451" s="288"/>
      <c r="B2451" s="358"/>
      <c r="C2451" s="358"/>
      <c r="D2451" s="288"/>
      <c r="E2451" s="359"/>
      <c r="F2451" s="360"/>
      <c r="G2451" s="360"/>
      <c r="H2451" s="288"/>
      <c r="I2451" s="288"/>
      <c r="J2451" s="288"/>
      <c r="K2451" s="288"/>
    </row>
    <row r="2452" customFormat="false" ht="15.75" hidden="false" customHeight="false" outlineLevel="0" collapsed="false">
      <c r="A2452" s="288"/>
      <c r="B2452" s="358"/>
      <c r="C2452" s="358"/>
      <c r="D2452" s="288"/>
      <c r="E2452" s="359"/>
      <c r="F2452" s="360"/>
      <c r="G2452" s="360"/>
      <c r="H2452" s="288"/>
      <c r="I2452" s="288"/>
      <c r="J2452" s="288"/>
      <c r="K2452" s="288"/>
    </row>
    <row r="2453" customFormat="false" ht="15.75" hidden="false" customHeight="false" outlineLevel="0" collapsed="false">
      <c r="A2453" s="288"/>
      <c r="B2453" s="358"/>
      <c r="C2453" s="358"/>
      <c r="D2453" s="288"/>
      <c r="E2453" s="359"/>
      <c r="F2453" s="360"/>
      <c r="G2453" s="360"/>
      <c r="H2453" s="288"/>
      <c r="I2453" s="288"/>
      <c r="J2453" s="288"/>
      <c r="K2453" s="288"/>
    </row>
    <row r="2454" customFormat="false" ht="15.75" hidden="false" customHeight="false" outlineLevel="0" collapsed="false">
      <c r="A2454" s="288"/>
      <c r="B2454" s="358"/>
      <c r="C2454" s="358"/>
      <c r="D2454" s="288"/>
      <c r="E2454" s="359"/>
      <c r="F2454" s="360"/>
      <c r="G2454" s="360"/>
      <c r="H2454" s="288"/>
      <c r="I2454" s="288"/>
      <c r="J2454" s="288"/>
      <c r="K2454" s="288"/>
    </row>
    <row r="2455" customFormat="false" ht="15.75" hidden="false" customHeight="false" outlineLevel="0" collapsed="false">
      <c r="A2455" s="288"/>
      <c r="B2455" s="358"/>
      <c r="C2455" s="358"/>
      <c r="D2455" s="288"/>
      <c r="E2455" s="359"/>
      <c r="F2455" s="360"/>
      <c r="G2455" s="360"/>
      <c r="H2455" s="288"/>
      <c r="I2455" s="288"/>
      <c r="J2455" s="288"/>
      <c r="K2455" s="288"/>
    </row>
    <row r="2456" customFormat="false" ht="15.75" hidden="false" customHeight="false" outlineLevel="0" collapsed="false">
      <c r="A2456" s="288"/>
      <c r="B2456" s="358"/>
      <c r="C2456" s="358"/>
      <c r="D2456" s="288"/>
      <c r="E2456" s="359"/>
      <c r="F2456" s="360"/>
      <c r="G2456" s="360"/>
      <c r="H2456" s="288"/>
      <c r="I2456" s="288"/>
      <c r="J2456" s="288"/>
      <c r="K2456" s="288"/>
    </row>
    <row r="2457" customFormat="false" ht="15.75" hidden="false" customHeight="false" outlineLevel="0" collapsed="false">
      <c r="A2457" s="288"/>
      <c r="B2457" s="358"/>
      <c r="C2457" s="358"/>
      <c r="D2457" s="288"/>
      <c r="E2457" s="359"/>
      <c r="F2457" s="360"/>
      <c r="G2457" s="360"/>
      <c r="H2457" s="288"/>
      <c r="I2457" s="288"/>
      <c r="J2457" s="288"/>
      <c r="K2457" s="288"/>
    </row>
    <row r="2458" customFormat="false" ht="15.75" hidden="false" customHeight="false" outlineLevel="0" collapsed="false">
      <c r="A2458" s="288"/>
      <c r="B2458" s="358"/>
      <c r="C2458" s="358"/>
      <c r="D2458" s="288"/>
      <c r="E2458" s="359"/>
      <c r="F2458" s="360"/>
      <c r="G2458" s="360"/>
      <c r="H2458" s="288"/>
      <c r="I2458" s="288"/>
      <c r="J2458" s="288"/>
      <c r="K2458" s="288"/>
    </row>
    <row r="2459" customFormat="false" ht="15.75" hidden="false" customHeight="false" outlineLevel="0" collapsed="false">
      <c r="A2459" s="288"/>
      <c r="B2459" s="358"/>
      <c r="C2459" s="358"/>
      <c r="D2459" s="288"/>
      <c r="E2459" s="359"/>
      <c r="F2459" s="360"/>
      <c r="G2459" s="360"/>
      <c r="H2459" s="288"/>
      <c r="I2459" s="288"/>
      <c r="J2459" s="288"/>
      <c r="K2459" s="288"/>
    </row>
    <row r="2460" customFormat="false" ht="15.75" hidden="false" customHeight="false" outlineLevel="0" collapsed="false">
      <c r="A2460" s="288"/>
      <c r="B2460" s="358"/>
      <c r="C2460" s="358"/>
      <c r="D2460" s="288"/>
      <c r="E2460" s="359"/>
      <c r="F2460" s="360"/>
      <c r="G2460" s="360"/>
      <c r="H2460" s="288"/>
      <c r="I2460" s="288"/>
      <c r="J2460" s="288"/>
      <c r="K2460" s="288"/>
    </row>
    <row r="2461" customFormat="false" ht="15.75" hidden="false" customHeight="false" outlineLevel="0" collapsed="false">
      <c r="A2461" s="288"/>
      <c r="B2461" s="358"/>
      <c r="C2461" s="358"/>
      <c r="D2461" s="288"/>
      <c r="E2461" s="359"/>
      <c r="F2461" s="360"/>
      <c r="G2461" s="360"/>
      <c r="H2461" s="288"/>
      <c r="I2461" s="288"/>
      <c r="J2461" s="288"/>
      <c r="K2461" s="288"/>
    </row>
    <row r="2462" customFormat="false" ht="15.75" hidden="false" customHeight="false" outlineLevel="0" collapsed="false">
      <c r="A2462" s="288"/>
      <c r="B2462" s="358"/>
      <c r="C2462" s="358"/>
      <c r="D2462" s="288"/>
      <c r="E2462" s="359"/>
      <c r="F2462" s="360"/>
      <c r="G2462" s="360"/>
      <c r="H2462" s="288"/>
      <c r="I2462" s="288"/>
      <c r="J2462" s="288"/>
      <c r="K2462" s="288"/>
    </row>
    <row r="2463" customFormat="false" ht="15.75" hidden="false" customHeight="false" outlineLevel="0" collapsed="false">
      <c r="A2463" s="288"/>
      <c r="B2463" s="358"/>
      <c r="C2463" s="358"/>
      <c r="D2463" s="288"/>
      <c r="E2463" s="359"/>
      <c r="F2463" s="360"/>
      <c r="G2463" s="360"/>
      <c r="H2463" s="288"/>
      <c r="I2463" s="288"/>
      <c r="J2463" s="288"/>
      <c r="K2463" s="288"/>
    </row>
    <row r="2464" customFormat="false" ht="15.75" hidden="false" customHeight="false" outlineLevel="0" collapsed="false">
      <c r="A2464" s="288"/>
      <c r="B2464" s="358"/>
      <c r="C2464" s="358"/>
      <c r="D2464" s="288"/>
      <c r="E2464" s="359"/>
      <c r="F2464" s="360"/>
      <c r="G2464" s="360"/>
      <c r="H2464" s="288"/>
      <c r="I2464" s="288"/>
      <c r="J2464" s="288"/>
      <c r="K2464" s="288"/>
    </row>
    <row r="2465" customFormat="false" ht="15.75" hidden="false" customHeight="false" outlineLevel="0" collapsed="false">
      <c r="A2465" s="288"/>
      <c r="B2465" s="358"/>
      <c r="C2465" s="358"/>
      <c r="D2465" s="288"/>
      <c r="E2465" s="359"/>
      <c r="F2465" s="360"/>
      <c r="G2465" s="360"/>
      <c r="H2465" s="288"/>
      <c r="I2465" s="288"/>
      <c r="J2465" s="288"/>
      <c r="K2465" s="288"/>
    </row>
    <row r="2466" customFormat="false" ht="15.75" hidden="false" customHeight="false" outlineLevel="0" collapsed="false">
      <c r="A2466" s="288"/>
      <c r="B2466" s="358"/>
      <c r="C2466" s="358"/>
      <c r="D2466" s="288"/>
      <c r="E2466" s="359"/>
      <c r="F2466" s="360"/>
      <c r="G2466" s="360"/>
      <c r="H2466" s="288"/>
      <c r="I2466" s="288"/>
      <c r="J2466" s="288"/>
      <c r="K2466" s="288"/>
    </row>
    <row r="2467" customFormat="false" ht="15.75" hidden="false" customHeight="false" outlineLevel="0" collapsed="false">
      <c r="A2467" s="288"/>
      <c r="B2467" s="358"/>
      <c r="C2467" s="358"/>
      <c r="D2467" s="288"/>
      <c r="E2467" s="359"/>
      <c r="F2467" s="360"/>
      <c r="G2467" s="360"/>
      <c r="H2467" s="288"/>
      <c r="I2467" s="288"/>
      <c r="J2467" s="288"/>
      <c r="K2467" s="288"/>
    </row>
    <row r="2468" customFormat="false" ht="15.75" hidden="false" customHeight="false" outlineLevel="0" collapsed="false">
      <c r="A2468" s="288"/>
      <c r="B2468" s="358"/>
      <c r="C2468" s="358"/>
      <c r="D2468" s="288"/>
      <c r="E2468" s="359"/>
      <c r="F2468" s="360"/>
      <c r="G2468" s="360"/>
      <c r="H2468" s="288"/>
      <c r="I2468" s="288"/>
      <c r="J2468" s="288"/>
      <c r="K2468" s="288"/>
    </row>
    <row r="2469" customFormat="false" ht="15.75" hidden="false" customHeight="false" outlineLevel="0" collapsed="false">
      <c r="A2469" s="288"/>
      <c r="B2469" s="358"/>
      <c r="C2469" s="358"/>
      <c r="D2469" s="288"/>
      <c r="E2469" s="359"/>
      <c r="F2469" s="360"/>
      <c r="G2469" s="360"/>
      <c r="H2469" s="288"/>
      <c r="I2469" s="288"/>
      <c r="J2469" s="288"/>
      <c r="K2469" s="288"/>
    </row>
    <row r="2470" customFormat="false" ht="15.75" hidden="false" customHeight="false" outlineLevel="0" collapsed="false">
      <c r="A2470" s="288"/>
      <c r="B2470" s="358"/>
      <c r="C2470" s="358"/>
      <c r="D2470" s="288"/>
      <c r="E2470" s="359"/>
      <c r="F2470" s="360"/>
      <c r="G2470" s="360"/>
      <c r="H2470" s="288"/>
      <c r="I2470" s="288"/>
      <c r="J2470" s="288"/>
      <c r="K2470" s="288"/>
    </row>
    <row r="2471" customFormat="false" ht="15.75" hidden="false" customHeight="false" outlineLevel="0" collapsed="false">
      <c r="A2471" s="288"/>
      <c r="B2471" s="358"/>
      <c r="C2471" s="358"/>
      <c r="D2471" s="288"/>
      <c r="E2471" s="359"/>
      <c r="F2471" s="360"/>
      <c r="G2471" s="360"/>
      <c r="H2471" s="288"/>
      <c r="I2471" s="288"/>
      <c r="J2471" s="288"/>
      <c r="K2471" s="288"/>
    </row>
    <row r="2472" customFormat="false" ht="15.75" hidden="false" customHeight="false" outlineLevel="0" collapsed="false">
      <c r="A2472" s="288"/>
      <c r="B2472" s="358"/>
      <c r="C2472" s="358"/>
      <c r="D2472" s="288"/>
      <c r="E2472" s="359"/>
      <c r="F2472" s="360"/>
      <c r="G2472" s="360"/>
      <c r="H2472" s="288"/>
      <c r="I2472" s="288"/>
      <c r="J2472" s="288"/>
      <c r="K2472" s="288"/>
    </row>
    <row r="2473" customFormat="false" ht="15.75" hidden="false" customHeight="false" outlineLevel="0" collapsed="false">
      <c r="A2473" s="288"/>
      <c r="B2473" s="358"/>
      <c r="C2473" s="358"/>
      <c r="D2473" s="288"/>
      <c r="E2473" s="359"/>
      <c r="F2473" s="360"/>
      <c r="G2473" s="360"/>
      <c r="H2473" s="288"/>
      <c r="I2473" s="288"/>
      <c r="J2473" s="288"/>
      <c r="K2473" s="288"/>
    </row>
    <row r="2474" customFormat="false" ht="15.75" hidden="false" customHeight="false" outlineLevel="0" collapsed="false">
      <c r="A2474" s="288"/>
      <c r="B2474" s="358"/>
      <c r="C2474" s="358"/>
      <c r="D2474" s="288"/>
      <c r="E2474" s="359"/>
      <c r="F2474" s="360"/>
      <c r="G2474" s="360"/>
      <c r="H2474" s="288"/>
      <c r="I2474" s="288"/>
      <c r="J2474" s="288"/>
      <c r="K2474" s="288"/>
    </row>
    <row r="2475" customFormat="false" ht="15.75" hidden="false" customHeight="false" outlineLevel="0" collapsed="false">
      <c r="A2475" s="288"/>
      <c r="B2475" s="358"/>
      <c r="C2475" s="358"/>
      <c r="D2475" s="288"/>
      <c r="E2475" s="359"/>
      <c r="F2475" s="360"/>
      <c r="G2475" s="360"/>
      <c r="H2475" s="288"/>
      <c r="I2475" s="288"/>
      <c r="J2475" s="288"/>
      <c r="K2475" s="288"/>
    </row>
    <row r="2476" customFormat="false" ht="15.75" hidden="false" customHeight="false" outlineLevel="0" collapsed="false">
      <c r="A2476" s="288"/>
      <c r="B2476" s="358"/>
      <c r="C2476" s="358"/>
      <c r="D2476" s="288"/>
      <c r="E2476" s="359"/>
      <c r="F2476" s="360"/>
      <c r="G2476" s="360"/>
      <c r="H2476" s="288"/>
      <c r="I2476" s="288"/>
      <c r="J2476" s="288"/>
      <c r="K2476" s="288"/>
    </row>
    <row r="2477" customFormat="false" ht="15.75" hidden="false" customHeight="false" outlineLevel="0" collapsed="false">
      <c r="A2477" s="288"/>
      <c r="B2477" s="358"/>
      <c r="C2477" s="358"/>
      <c r="D2477" s="288"/>
      <c r="E2477" s="359"/>
      <c r="F2477" s="360"/>
      <c r="G2477" s="360"/>
      <c r="H2477" s="288"/>
      <c r="I2477" s="288"/>
      <c r="J2477" s="288"/>
      <c r="K2477" s="288"/>
    </row>
    <row r="2478" customFormat="false" ht="15.75" hidden="false" customHeight="false" outlineLevel="0" collapsed="false">
      <c r="A2478" s="288"/>
      <c r="B2478" s="358"/>
      <c r="C2478" s="358"/>
      <c r="D2478" s="288"/>
      <c r="E2478" s="359"/>
      <c r="F2478" s="360"/>
      <c r="G2478" s="360"/>
      <c r="H2478" s="288"/>
      <c r="I2478" s="288"/>
      <c r="J2478" s="288"/>
      <c r="K2478" s="288"/>
    </row>
    <row r="2479" customFormat="false" ht="15.75" hidden="false" customHeight="false" outlineLevel="0" collapsed="false">
      <c r="A2479" s="288"/>
      <c r="B2479" s="358"/>
      <c r="C2479" s="358"/>
      <c r="D2479" s="288"/>
      <c r="E2479" s="359"/>
      <c r="F2479" s="360"/>
      <c r="G2479" s="360"/>
      <c r="H2479" s="288"/>
      <c r="I2479" s="288"/>
      <c r="J2479" s="288"/>
      <c r="K2479" s="288"/>
    </row>
    <row r="2480" customFormat="false" ht="15.75" hidden="false" customHeight="false" outlineLevel="0" collapsed="false">
      <c r="A2480" s="288"/>
      <c r="B2480" s="358"/>
      <c r="C2480" s="358"/>
      <c r="D2480" s="288"/>
      <c r="E2480" s="359"/>
      <c r="F2480" s="360"/>
      <c r="G2480" s="360"/>
      <c r="H2480" s="288"/>
      <c r="I2480" s="288"/>
      <c r="J2480" s="288"/>
      <c r="K2480" s="288"/>
    </row>
    <row r="2481" customFormat="false" ht="15.75" hidden="false" customHeight="false" outlineLevel="0" collapsed="false">
      <c r="A2481" s="288"/>
      <c r="B2481" s="358"/>
      <c r="C2481" s="358"/>
      <c r="D2481" s="288"/>
      <c r="E2481" s="359"/>
      <c r="F2481" s="360"/>
      <c r="G2481" s="360"/>
      <c r="H2481" s="288"/>
      <c r="I2481" s="288"/>
      <c r="J2481" s="288"/>
      <c r="K2481" s="288"/>
    </row>
    <row r="2482" customFormat="false" ht="15.75" hidden="false" customHeight="false" outlineLevel="0" collapsed="false">
      <c r="A2482" s="288"/>
      <c r="B2482" s="358"/>
      <c r="C2482" s="358"/>
      <c r="D2482" s="288"/>
      <c r="E2482" s="359"/>
      <c r="F2482" s="360"/>
      <c r="G2482" s="360"/>
      <c r="H2482" s="288"/>
      <c r="I2482" s="288"/>
      <c r="J2482" s="288"/>
      <c r="K2482" s="288"/>
    </row>
    <row r="2483" customFormat="false" ht="15.75" hidden="false" customHeight="false" outlineLevel="0" collapsed="false">
      <c r="A2483" s="288"/>
      <c r="B2483" s="358"/>
      <c r="C2483" s="358"/>
      <c r="D2483" s="288"/>
      <c r="E2483" s="359"/>
      <c r="F2483" s="360"/>
      <c r="G2483" s="360"/>
      <c r="H2483" s="288"/>
      <c r="I2483" s="288"/>
      <c r="J2483" s="288"/>
      <c r="K2483" s="288"/>
    </row>
    <row r="2484" customFormat="false" ht="15.75" hidden="false" customHeight="false" outlineLevel="0" collapsed="false">
      <c r="A2484" s="288"/>
      <c r="B2484" s="358"/>
      <c r="C2484" s="358"/>
      <c r="D2484" s="288"/>
      <c r="E2484" s="359"/>
      <c r="F2484" s="360"/>
      <c r="G2484" s="360"/>
      <c r="H2484" s="288"/>
      <c r="I2484" s="288"/>
      <c r="J2484" s="288"/>
      <c r="K2484" s="288"/>
    </row>
    <row r="2485" customFormat="false" ht="15.75" hidden="false" customHeight="false" outlineLevel="0" collapsed="false">
      <c r="A2485" s="288"/>
      <c r="B2485" s="358"/>
      <c r="C2485" s="358"/>
      <c r="D2485" s="288"/>
      <c r="E2485" s="359"/>
      <c r="F2485" s="360"/>
      <c r="G2485" s="360"/>
      <c r="H2485" s="288"/>
      <c r="I2485" s="288"/>
      <c r="J2485" s="288"/>
      <c r="K2485" s="288"/>
    </row>
    <row r="2486" customFormat="false" ht="15.75" hidden="false" customHeight="false" outlineLevel="0" collapsed="false">
      <c r="A2486" s="288"/>
      <c r="B2486" s="358"/>
      <c r="C2486" s="358"/>
      <c r="D2486" s="288"/>
      <c r="E2486" s="359"/>
      <c r="F2486" s="360"/>
      <c r="G2486" s="360"/>
      <c r="H2486" s="288"/>
      <c r="I2486" s="288"/>
      <c r="J2486" s="288"/>
      <c r="K2486" s="288"/>
    </row>
    <row r="2487" customFormat="false" ht="15.75" hidden="false" customHeight="false" outlineLevel="0" collapsed="false">
      <c r="A2487" s="288"/>
      <c r="B2487" s="358"/>
      <c r="C2487" s="358"/>
      <c r="D2487" s="288"/>
      <c r="E2487" s="359"/>
      <c r="F2487" s="360"/>
      <c r="G2487" s="360"/>
      <c r="H2487" s="288"/>
      <c r="I2487" s="288"/>
      <c r="J2487" s="288"/>
      <c r="K2487" s="288"/>
    </row>
    <row r="2488" customFormat="false" ht="15.75" hidden="false" customHeight="false" outlineLevel="0" collapsed="false">
      <c r="A2488" s="288"/>
      <c r="B2488" s="358"/>
      <c r="C2488" s="358"/>
      <c r="D2488" s="288"/>
      <c r="E2488" s="359"/>
      <c r="F2488" s="360"/>
      <c r="G2488" s="360"/>
      <c r="H2488" s="288"/>
      <c r="I2488" s="288"/>
      <c r="J2488" s="288"/>
      <c r="K2488" s="288"/>
    </row>
    <row r="2489" customFormat="false" ht="15.75" hidden="false" customHeight="false" outlineLevel="0" collapsed="false">
      <c r="A2489" s="288"/>
      <c r="B2489" s="358"/>
      <c r="C2489" s="358"/>
      <c r="D2489" s="288"/>
      <c r="E2489" s="359"/>
      <c r="F2489" s="360"/>
      <c r="G2489" s="360"/>
      <c r="H2489" s="288"/>
      <c r="I2489" s="288"/>
      <c r="J2489" s="288"/>
      <c r="K2489" s="288"/>
    </row>
    <row r="2490" customFormat="false" ht="15.75" hidden="false" customHeight="false" outlineLevel="0" collapsed="false">
      <c r="A2490" s="288"/>
      <c r="B2490" s="358"/>
      <c r="C2490" s="358"/>
      <c r="D2490" s="288"/>
      <c r="E2490" s="359"/>
      <c r="F2490" s="360"/>
      <c r="G2490" s="360"/>
      <c r="H2490" s="288"/>
      <c r="I2490" s="288"/>
      <c r="J2490" s="288"/>
      <c r="K2490" s="288"/>
    </row>
    <row r="2491" customFormat="false" ht="15.75" hidden="false" customHeight="false" outlineLevel="0" collapsed="false">
      <c r="A2491" s="288"/>
      <c r="B2491" s="358"/>
      <c r="C2491" s="358"/>
      <c r="D2491" s="288"/>
      <c r="E2491" s="359"/>
      <c r="F2491" s="360"/>
      <c r="G2491" s="360"/>
      <c r="H2491" s="288"/>
      <c r="I2491" s="288"/>
      <c r="J2491" s="288"/>
      <c r="K2491" s="288"/>
    </row>
    <row r="2492" customFormat="false" ht="15.75" hidden="false" customHeight="false" outlineLevel="0" collapsed="false">
      <c r="A2492" s="288"/>
      <c r="B2492" s="358"/>
      <c r="C2492" s="358"/>
      <c r="D2492" s="288"/>
      <c r="E2492" s="359"/>
      <c r="F2492" s="360"/>
      <c r="G2492" s="360"/>
      <c r="H2492" s="288"/>
      <c r="I2492" s="288"/>
      <c r="J2492" s="288"/>
      <c r="K2492" s="288"/>
    </row>
    <row r="2493" customFormat="false" ht="15.75" hidden="false" customHeight="false" outlineLevel="0" collapsed="false">
      <c r="A2493" s="288"/>
      <c r="B2493" s="358"/>
      <c r="C2493" s="358"/>
      <c r="D2493" s="288"/>
      <c r="E2493" s="359"/>
      <c r="F2493" s="360"/>
      <c r="G2493" s="360"/>
      <c r="H2493" s="288"/>
      <c r="I2493" s="288"/>
      <c r="J2493" s="288"/>
      <c r="K2493" s="288"/>
    </row>
    <row r="2494" customFormat="false" ht="15.75" hidden="false" customHeight="false" outlineLevel="0" collapsed="false">
      <c r="A2494" s="288"/>
      <c r="B2494" s="358"/>
      <c r="C2494" s="358"/>
      <c r="D2494" s="288"/>
      <c r="E2494" s="359"/>
      <c r="F2494" s="360"/>
      <c r="G2494" s="360"/>
      <c r="H2494" s="288"/>
      <c r="I2494" s="288"/>
      <c r="J2494" s="288"/>
      <c r="K2494" s="288"/>
    </row>
    <row r="2495" customFormat="false" ht="15.75" hidden="false" customHeight="false" outlineLevel="0" collapsed="false">
      <c r="A2495" s="288"/>
      <c r="B2495" s="358"/>
      <c r="C2495" s="358"/>
      <c r="D2495" s="288"/>
      <c r="E2495" s="359"/>
      <c r="F2495" s="360"/>
      <c r="G2495" s="360"/>
      <c r="H2495" s="288"/>
      <c r="I2495" s="288"/>
      <c r="J2495" s="288"/>
      <c r="K2495" s="288"/>
    </row>
    <row r="2496" customFormat="false" ht="15.75" hidden="false" customHeight="false" outlineLevel="0" collapsed="false">
      <c r="A2496" s="288"/>
      <c r="B2496" s="358"/>
      <c r="C2496" s="358"/>
      <c r="D2496" s="288"/>
      <c r="E2496" s="359"/>
      <c r="F2496" s="360"/>
      <c r="G2496" s="360"/>
      <c r="H2496" s="288"/>
      <c r="I2496" s="288"/>
      <c r="J2496" s="288"/>
      <c r="K2496" s="288"/>
    </row>
    <row r="2497" customFormat="false" ht="15.75" hidden="false" customHeight="false" outlineLevel="0" collapsed="false">
      <c r="A2497" s="288"/>
      <c r="B2497" s="358"/>
      <c r="C2497" s="358"/>
      <c r="D2497" s="288"/>
      <c r="E2497" s="359"/>
      <c r="F2497" s="360"/>
      <c r="G2497" s="360"/>
      <c r="H2497" s="288"/>
      <c r="I2497" s="288"/>
      <c r="J2497" s="288"/>
      <c r="K2497" s="288"/>
    </row>
    <row r="2498" customFormat="false" ht="15.75" hidden="false" customHeight="false" outlineLevel="0" collapsed="false">
      <c r="A2498" s="288"/>
      <c r="B2498" s="358"/>
      <c r="C2498" s="358"/>
      <c r="D2498" s="288"/>
      <c r="E2498" s="359"/>
      <c r="F2498" s="360"/>
      <c r="G2498" s="360"/>
      <c r="H2498" s="288"/>
      <c r="I2498" s="288"/>
      <c r="J2498" s="288"/>
      <c r="K2498" s="288"/>
    </row>
    <row r="2499" customFormat="false" ht="15.75" hidden="false" customHeight="false" outlineLevel="0" collapsed="false">
      <c r="A2499" s="288"/>
      <c r="B2499" s="358"/>
      <c r="C2499" s="358"/>
      <c r="D2499" s="288"/>
      <c r="E2499" s="359"/>
      <c r="F2499" s="360"/>
      <c r="G2499" s="360"/>
      <c r="H2499" s="288"/>
      <c r="I2499" s="288"/>
      <c r="J2499" s="288"/>
      <c r="K2499" s="288"/>
    </row>
    <row r="2500" customFormat="false" ht="15.75" hidden="false" customHeight="false" outlineLevel="0" collapsed="false">
      <c r="A2500" s="288"/>
      <c r="B2500" s="358"/>
      <c r="C2500" s="358"/>
      <c r="D2500" s="288"/>
      <c r="E2500" s="359"/>
      <c r="F2500" s="360"/>
      <c r="G2500" s="360"/>
      <c r="H2500" s="288"/>
      <c r="I2500" s="288"/>
      <c r="J2500" s="288"/>
      <c r="K2500" s="288"/>
    </row>
    <row r="2501" customFormat="false" ht="15.75" hidden="false" customHeight="false" outlineLevel="0" collapsed="false">
      <c r="A2501" s="288"/>
      <c r="B2501" s="358"/>
      <c r="C2501" s="358"/>
      <c r="D2501" s="288"/>
      <c r="E2501" s="359"/>
      <c r="F2501" s="360"/>
      <c r="G2501" s="360"/>
      <c r="H2501" s="288"/>
      <c r="I2501" s="288"/>
      <c r="J2501" s="288"/>
      <c r="K2501" s="288"/>
    </row>
    <row r="2502" customFormat="false" ht="15.75" hidden="false" customHeight="false" outlineLevel="0" collapsed="false">
      <c r="A2502" s="288"/>
      <c r="B2502" s="358"/>
      <c r="C2502" s="358"/>
      <c r="D2502" s="288"/>
      <c r="E2502" s="359"/>
      <c r="F2502" s="360"/>
      <c r="G2502" s="360"/>
      <c r="H2502" s="288"/>
      <c r="I2502" s="288"/>
      <c r="J2502" s="288"/>
      <c r="K2502" s="288"/>
    </row>
    <row r="2503" customFormat="false" ht="15.75" hidden="false" customHeight="false" outlineLevel="0" collapsed="false">
      <c r="A2503" s="288"/>
      <c r="B2503" s="358"/>
      <c r="C2503" s="358"/>
      <c r="D2503" s="288"/>
      <c r="E2503" s="359"/>
      <c r="F2503" s="360"/>
      <c r="G2503" s="360"/>
      <c r="H2503" s="288"/>
      <c r="I2503" s="288"/>
      <c r="J2503" s="288"/>
      <c r="K2503" s="288"/>
    </row>
    <row r="2504" customFormat="false" ht="15.75" hidden="false" customHeight="false" outlineLevel="0" collapsed="false">
      <c r="A2504" s="288"/>
      <c r="B2504" s="358"/>
      <c r="C2504" s="358"/>
      <c r="D2504" s="288"/>
      <c r="E2504" s="359"/>
      <c r="F2504" s="360"/>
      <c r="G2504" s="360"/>
      <c r="H2504" s="288"/>
      <c r="I2504" s="288"/>
      <c r="J2504" s="288"/>
      <c r="K2504" s="288"/>
    </row>
    <row r="2505" customFormat="false" ht="15.75" hidden="false" customHeight="false" outlineLevel="0" collapsed="false">
      <c r="A2505" s="288"/>
      <c r="B2505" s="358"/>
      <c r="C2505" s="358"/>
      <c r="D2505" s="288"/>
      <c r="E2505" s="359"/>
      <c r="F2505" s="360"/>
      <c r="G2505" s="360"/>
      <c r="H2505" s="288"/>
      <c r="I2505" s="288"/>
      <c r="J2505" s="288"/>
      <c r="K2505" s="288"/>
    </row>
    <row r="2506" customFormat="false" ht="15.75" hidden="false" customHeight="false" outlineLevel="0" collapsed="false">
      <c r="A2506" s="288"/>
      <c r="B2506" s="358"/>
      <c r="C2506" s="358"/>
      <c r="D2506" s="288"/>
      <c r="E2506" s="359"/>
      <c r="F2506" s="360"/>
      <c r="G2506" s="360"/>
      <c r="H2506" s="288"/>
      <c r="I2506" s="288"/>
      <c r="J2506" s="288"/>
      <c r="K2506" s="288"/>
    </row>
    <row r="2507" customFormat="false" ht="15.75" hidden="false" customHeight="false" outlineLevel="0" collapsed="false">
      <c r="A2507" s="288"/>
      <c r="B2507" s="358"/>
      <c r="C2507" s="358"/>
      <c r="D2507" s="288"/>
      <c r="E2507" s="359"/>
      <c r="F2507" s="360"/>
      <c r="G2507" s="360"/>
      <c r="H2507" s="288"/>
      <c r="I2507" s="288"/>
      <c r="J2507" s="288"/>
      <c r="K2507" s="288"/>
    </row>
    <row r="2508" customFormat="false" ht="15.75" hidden="false" customHeight="false" outlineLevel="0" collapsed="false">
      <c r="A2508" s="288"/>
      <c r="B2508" s="358"/>
      <c r="C2508" s="358"/>
      <c r="D2508" s="288"/>
      <c r="E2508" s="359"/>
      <c r="F2508" s="360"/>
      <c r="G2508" s="360"/>
      <c r="H2508" s="288"/>
      <c r="I2508" s="288"/>
      <c r="J2508" s="288"/>
      <c r="K2508" s="288"/>
    </row>
    <row r="2509" customFormat="false" ht="15.75" hidden="false" customHeight="false" outlineLevel="0" collapsed="false">
      <c r="A2509" s="288"/>
      <c r="B2509" s="358"/>
      <c r="C2509" s="358"/>
      <c r="D2509" s="288"/>
      <c r="E2509" s="359"/>
      <c r="F2509" s="360"/>
      <c r="G2509" s="360"/>
      <c r="H2509" s="288"/>
      <c r="I2509" s="288"/>
      <c r="J2509" s="288"/>
      <c r="K2509" s="288"/>
    </row>
    <row r="2510" customFormat="false" ht="15.75" hidden="false" customHeight="false" outlineLevel="0" collapsed="false">
      <c r="A2510" s="288"/>
      <c r="B2510" s="358"/>
      <c r="C2510" s="358"/>
      <c r="D2510" s="288"/>
      <c r="E2510" s="359"/>
      <c r="F2510" s="360"/>
      <c r="G2510" s="360"/>
      <c r="H2510" s="288"/>
      <c r="I2510" s="288"/>
      <c r="J2510" s="288"/>
      <c r="K2510" s="288"/>
    </row>
    <row r="2511" customFormat="false" ht="15.75" hidden="false" customHeight="false" outlineLevel="0" collapsed="false">
      <c r="A2511" s="288"/>
      <c r="B2511" s="358"/>
      <c r="C2511" s="358"/>
      <c r="D2511" s="288"/>
      <c r="E2511" s="359"/>
      <c r="F2511" s="360"/>
      <c r="G2511" s="360"/>
      <c r="H2511" s="288"/>
      <c r="I2511" s="288"/>
      <c r="J2511" s="288"/>
      <c r="K2511" s="288"/>
    </row>
    <row r="2512" customFormat="false" ht="15.75" hidden="false" customHeight="false" outlineLevel="0" collapsed="false">
      <c r="A2512" s="288"/>
      <c r="B2512" s="358"/>
      <c r="C2512" s="358"/>
      <c r="D2512" s="288"/>
      <c r="E2512" s="359"/>
      <c r="F2512" s="360"/>
      <c r="G2512" s="360"/>
      <c r="H2512" s="288"/>
      <c r="I2512" s="288"/>
      <c r="J2512" s="288"/>
      <c r="K2512" s="288"/>
    </row>
    <row r="2513" customFormat="false" ht="15.75" hidden="false" customHeight="false" outlineLevel="0" collapsed="false">
      <c r="A2513" s="288"/>
      <c r="B2513" s="358"/>
      <c r="C2513" s="358"/>
      <c r="D2513" s="288"/>
      <c r="E2513" s="359"/>
      <c r="F2513" s="360"/>
      <c r="G2513" s="360"/>
      <c r="H2513" s="288"/>
      <c r="I2513" s="288"/>
      <c r="J2513" s="288"/>
      <c r="K2513" s="288"/>
    </row>
    <row r="2514" customFormat="false" ht="15.75" hidden="false" customHeight="false" outlineLevel="0" collapsed="false">
      <c r="A2514" s="288"/>
      <c r="B2514" s="358"/>
      <c r="C2514" s="358"/>
      <c r="D2514" s="288"/>
      <c r="E2514" s="359"/>
      <c r="F2514" s="360"/>
      <c r="G2514" s="360"/>
      <c r="H2514" s="288"/>
      <c r="I2514" s="288"/>
      <c r="J2514" s="288"/>
      <c r="K2514" s="288"/>
    </row>
    <row r="2515" customFormat="false" ht="15.75" hidden="false" customHeight="false" outlineLevel="0" collapsed="false">
      <c r="A2515" s="288"/>
      <c r="B2515" s="358"/>
      <c r="C2515" s="358"/>
      <c r="D2515" s="288"/>
      <c r="E2515" s="359"/>
      <c r="F2515" s="360"/>
      <c r="G2515" s="360"/>
      <c r="H2515" s="288"/>
      <c r="I2515" s="288"/>
      <c r="J2515" s="288"/>
      <c r="K2515" s="288"/>
    </row>
    <row r="2516" customFormat="false" ht="15.75" hidden="false" customHeight="false" outlineLevel="0" collapsed="false">
      <c r="A2516" s="288"/>
      <c r="B2516" s="358"/>
      <c r="C2516" s="358"/>
      <c r="D2516" s="288"/>
      <c r="E2516" s="359"/>
      <c r="F2516" s="360"/>
      <c r="G2516" s="360"/>
      <c r="H2516" s="288"/>
      <c r="I2516" s="288"/>
      <c r="J2516" s="288"/>
      <c r="K2516" s="288"/>
    </row>
    <row r="2517" customFormat="false" ht="15.75" hidden="false" customHeight="false" outlineLevel="0" collapsed="false">
      <c r="A2517" s="288"/>
      <c r="B2517" s="358"/>
      <c r="C2517" s="358"/>
      <c r="D2517" s="288"/>
      <c r="E2517" s="359"/>
      <c r="F2517" s="360"/>
      <c r="G2517" s="360"/>
      <c r="H2517" s="288"/>
      <c r="I2517" s="288"/>
      <c r="J2517" s="288"/>
      <c r="K2517" s="288"/>
    </row>
    <row r="2518" customFormat="false" ht="15.75" hidden="false" customHeight="false" outlineLevel="0" collapsed="false">
      <c r="A2518" s="288"/>
      <c r="B2518" s="358"/>
      <c r="C2518" s="358"/>
      <c r="D2518" s="288"/>
      <c r="E2518" s="359"/>
      <c r="F2518" s="360"/>
      <c r="G2518" s="360"/>
      <c r="H2518" s="288"/>
      <c r="I2518" s="288"/>
      <c r="J2518" s="288"/>
      <c r="K2518" s="288"/>
    </row>
    <row r="2519" customFormat="false" ht="15.75" hidden="false" customHeight="false" outlineLevel="0" collapsed="false">
      <c r="A2519" s="288"/>
      <c r="B2519" s="358"/>
      <c r="C2519" s="358"/>
      <c r="D2519" s="288"/>
      <c r="E2519" s="359"/>
      <c r="F2519" s="360"/>
      <c r="G2519" s="360"/>
      <c r="H2519" s="288"/>
      <c r="I2519" s="288"/>
      <c r="J2519" s="288"/>
      <c r="K2519" s="288"/>
    </row>
    <row r="2520" customFormat="false" ht="15.75" hidden="false" customHeight="false" outlineLevel="0" collapsed="false">
      <c r="A2520" s="288"/>
      <c r="B2520" s="358"/>
      <c r="C2520" s="358"/>
      <c r="D2520" s="288"/>
      <c r="E2520" s="359"/>
      <c r="F2520" s="360"/>
      <c r="G2520" s="360"/>
      <c r="H2520" s="288"/>
      <c r="I2520" s="288"/>
      <c r="J2520" s="288"/>
      <c r="K2520" s="288"/>
    </row>
    <row r="2521" customFormat="false" ht="15.75" hidden="false" customHeight="false" outlineLevel="0" collapsed="false">
      <c r="A2521" s="288"/>
      <c r="B2521" s="358"/>
      <c r="C2521" s="358"/>
      <c r="D2521" s="288"/>
      <c r="E2521" s="359"/>
      <c r="F2521" s="360"/>
      <c r="G2521" s="360"/>
      <c r="H2521" s="288"/>
      <c r="I2521" s="288"/>
      <c r="J2521" s="288"/>
      <c r="K2521" s="288"/>
    </row>
    <row r="2522" customFormat="false" ht="15.75" hidden="false" customHeight="false" outlineLevel="0" collapsed="false">
      <c r="A2522" s="288"/>
      <c r="B2522" s="358"/>
      <c r="C2522" s="358"/>
      <c r="D2522" s="288"/>
      <c r="E2522" s="359"/>
      <c r="F2522" s="360"/>
      <c r="G2522" s="360"/>
      <c r="H2522" s="288"/>
      <c r="I2522" s="288"/>
      <c r="J2522" s="288"/>
      <c r="K2522" s="288"/>
    </row>
    <row r="2523" customFormat="false" ht="15.75" hidden="false" customHeight="false" outlineLevel="0" collapsed="false">
      <c r="A2523" s="288"/>
      <c r="B2523" s="358"/>
      <c r="C2523" s="358"/>
      <c r="D2523" s="288"/>
      <c r="E2523" s="359"/>
      <c r="F2523" s="360"/>
      <c r="G2523" s="360"/>
      <c r="H2523" s="288"/>
      <c r="I2523" s="288"/>
      <c r="J2523" s="288"/>
      <c r="K2523" s="288"/>
    </row>
    <row r="2524" customFormat="false" ht="15.75" hidden="false" customHeight="false" outlineLevel="0" collapsed="false">
      <c r="A2524" s="288"/>
      <c r="B2524" s="358"/>
      <c r="C2524" s="358"/>
      <c r="D2524" s="288"/>
      <c r="E2524" s="359"/>
      <c r="F2524" s="360"/>
      <c r="G2524" s="360"/>
      <c r="H2524" s="288"/>
      <c r="I2524" s="288"/>
      <c r="J2524" s="288"/>
      <c r="K2524" s="288"/>
    </row>
    <row r="2525" customFormat="false" ht="15.75" hidden="false" customHeight="false" outlineLevel="0" collapsed="false">
      <c r="A2525" s="288"/>
      <c r="B2525" s="358"/>
      <c r="C2525" s="358"/>
      <c r="D2525" s="288"/>
      <c r="E2525" s="359"/>
      <c r="F2525" s="360"/>
      <c r="G2525" s="360"/>
      <c r="H2525" s="288"/>
      <c r="I2525" s="288"/>
      <c r="J2525" s="288"/>
      <c r="K2525" s="288"/>
    </row>
    <row r="2526" customFormat="false" ht="15.75" hidden="false" customHeight="false" outlineLevel="0" collapsed="false">
      <c r="A2526" s="288"/>
      <c r="B2526" s="358"/>
      <c r="C2526" s="358"/>
      <c r="D2526" s="288"/>
      <c r="E2526" s="359"/>
      <c r="F2526" s="360"/>
      <c r="G2526" s="360"/>
      <c r="H2526" s="288"/>
      <c r="I2526" s="288"/>
      <c r="J2526" s="288"/>
      <c r="K2526" s="288"/>
    </row>
    <row r="2527" customFormat="false" ht="15.75" hidden="false" customHeight="false" outlineLevel="0" collapsed="false">
      <c r="A2527" s="288"/>
      <c r="B2527" s="358"/>
      <c r="C2527" s="358"/>
      <c r="D2527" s="288"/>
      <c r="E2527" s="359"/>
      <c r="F2527" s="360"/>
      <c r="G2527" s="360"/>
      <c r="H2527" s="288"/>
      <c r="I2527" s="288"/>
      <c r="J2527" s="288"/>
      <c r="K2527" s="288"/>
    </row>
    <row r="2528" customFormat="false" ht="15.75" hidden="false" customHeight="false" outlineLevel="0" collapsed="false">
      <c r="A2528" s="288"/>
      <c r="B2528" s="358"/>
      <c r="C2528" s="358"/>
      <c r="D2528" s="288"/>
      <c r="E2528" s="359"/>
      <c r="F2528" s="360"/>
      <c r="G2528" s="360"/>
      <c r="H2528" s="288"/>
      <c r="I2528" s="288"/>
      <c r="J2528" s="288"/>
      <c r="K2528" s="288"/>
    </row>
    <row r="2529" customFormat="false" ht="15.75" hidden="false" customHeight="false" outlineLevel="0" collapsed="false">
      <c r="A2529" s="288"/>
      <c r="B2529" s="358"/>
      <c r="C2529" s="358"/>
      <c r="D2529" s="288"/>
      <c r="E2529" s="359"/>
      <c r="F2529" s="360"/>
      <c r="G2529" s="360"/>
      <c r="H2529" s="288"/>
      <c r="I2529" s="288"/>
      <c r="J2529" s="288"/>
      <c r="K2529" s="288"/>
    </row>
    <row r="2530" customFormat="false" ht="15.75" hidden="false" customHeight="false" outlineLevel="0" collapsed="false">
      <c r="A2530" s="288"/>
      <c r="B2530" s="358"/>
      <c r="C2530" s="358"/>
      <c r="D2530" s="288"/>
      <c r="E2530" s="359"/>
      <c r="F2530" s="360"/>
      <c r="G2530" s="360"/>
      <c r="H2530" s="288"/>
      <c r="I2530" s="288"/>
      <c r="J2530" s="288"/>
      <c r="K2530" s="288"/>
    </row>
    <row r="2531" customFormat="false" ht="15.75" hidden="false" customHeight="false" outlineLevel="0" collapsed="false">
      <c r="A2531" s="288"/>
      <c r="B2531" s="358"/>
      <c r="C2531" s="358"/>
      <c r="D2531" s="288"/>
      <c r="E2531" s="359"/>
      <c r="F2531" s="360"/>
      <c r="G2531" s="360"/>
      <c r="H2531" s="288"/>
      <c r="I2531" s="288"/>
      <c r="J2531" s="288"/>
      <c r="K2531" s="288"/>
    </row>
    <row r="2532" customFormat="false" ht="15.75" hidden="false" customHeight="false" outlineLevel="0" collapsed="false">
      <c r="A2532" s="288"/>
      <c r="B2532" s="358"/>
      <c r="C2532" s="358"/>
      <c r="D2532" s="288"/>
      <c r="E2532" s="359"/>
      <c r="F2532" s="360"/>
      <c r="G2532" s="360"/>
      <c r="H2532" s="288"/>
      <c r="I2532" s="288"/>
      <c r="J2532" s="288"/>
      <c r="K2532" s="288"/>
    </row>
    <row r="2533" customFormat="false" ht="15.75" hidden="false" customHeight="false" outlineLevel="0" collapsed="false">
      <c r="A2533" s="288"/>
      <c r="B2533" s="358"/>
      <c r="C2533" s="358"/>
      <c r="D2533" s="288"/>
      <c r="E2533" s="359"/>
      <c r="F2533" s="360"/>
      <c r="G2533" s="360"/>
      <c r="H2533" s="288"/>
      <c r="I2533" s="288"/>
      <c r="J2533" s="288"/>
      <c r="K2533" s="288"/>
    </row>
    <row r="2534" customFormat="false" ht="15.75" hidden="false" customHeight="false" outlineLevel="0" collapsed="false">
      <c r="A2534" s="288"/>
      <c r="B2534" s="358"/>
      <c r="C2534" s="358"/>
      <c r="D2534" s="288"/>
      <c r="E2534" s="359"/>
      <c r="F2534" s="360"/>
      <c r="G2534" s="360"/>
      <c r="H2534" s="288"/>
      <c r="I2534" s="288"/>
      <c r="J2534" s="288"/>
      <c r="K2534" s="288"/>
    </row>
    <row r="2535" customFormat="false" ht="15.75" hidden="false" customHeight="false" outlineLevel="0" collapsed="false">
      <c r="A2535" s="288"/>
      <c r="B2535" s="358"/>
      <c r="C2535" s="358"/>
      <c r="D2535" s="288"/>
      <c r="E2535" s="359"/>
      <c r="F2535" s="360"/>
      <c r="G2535" s="360"/>
      <c r="H2535" s="288"/>
      <c r="I2535" s="288"/>
      <c r="J2535" s="288"/>
      <c r="K2535" s="288"/>
    </row>
    <row r="2536" customFormat="false" ht="15.75" hidden="false" customHeight="false" outlineLevel="0" collapsed="false">
      <c r="A2536" s="288"/>
      <c r="B2536" s="358"/>
      <c r="C2536" s="358"/>
      <c r="D2536" s="288"/>
      <c r="E2536" s="359"/>
      <c r="F2536" s="360"/>
      <c r="G2536" s="360"/>
      <c r="H2536" s="288"/>
      <c r="I2536" s="288"/>
      <c r="J2536" s="288"/>
      <c r="K2536" s="288"/>
    </row>
    <row r="2537" customFormat="false" ht="15.75" hidden="false" customHeight="false" outlineLevel="0" collapsed="false">
      <c r="A2537" s="288"/>
      <c r="B2537" s="358"/>
      <c r="C2537" s="358"/>
      <c r="D2537" s="288"/>
      <c r="E2537" s="359"/>
      <c r="F2537" s="360"/>
      <c r="G2537" s="360"/>
      <c r="H2537" s="288"/>
      <c r="I2537" s="288"/>
      <c r="J2537" s="288"/>
      <c r="K2537" s="288"/>
    </row>
    <row r="2538" customFormat="false" ht="15.75" hidden="false" customHeight="false" outlineLevel="0" collapsed="false">
      <c r="A2538" s="288"/>
      <c r="B2538" s="358"/>
      <c r="C2538" s="358"/>
      <c r="D2538" s="288"/>
      <c r="E2538" s="359"/>
      <c r="F2538" s="360"/>
      <c r="G2538" s="360"/>
      <c r="H2538" s="288"/>
      <c r="I2538" s="288"/>
      <c r="J2538" s="288"/>
      <c r="K2538" s="288"/>
    </row>
    <row r="2539" customFormat="false" ht="15.75" hidden="false" customHeight="false" outlineLevel="0" collapsed="false">
      <c r="A2539" s="288"/>
      <c r="B2539" s="358"/>
      <c r="C2539" s="358"/>
      <c r="D2539" s="288"/>
      <c r="E2539" s="359"/>
      <c r="F2539" s="360"/>
      <c r="G2539" s="360"/>
      <c r="H2539" s="288"/>
      <c r="I2539" s="288"/>
      <c r="J2539" s="288"/>
      <c r="K2539" s="288"/>
    </row>
    <row r="2540" customFormat="false" ht="15.75" hidden="false" customHeight="false" outlineLevel="0" collapsed="false">
      <c r="A2540" s="288"/>
      <c r="B2540" s="358"/>
      <c r="C2540" s="358"/>
      <c r="D2540" s="288"/>
      <c r="E2540" s="359"/>
      <c r="F2540" s="360"/>
      <c r="G2540" s="360"/>
      <c r="H2540" s="288"/>
      <c r="I2540" s="288"/>
      <c r="J2540" s="288"/>
      <c r="K2540" s="288"/>
    </row>
    <row r="2541" customFormat="false" ht="15.75" hidden="false" customHeight="false" outlineLevel="0" collapsed="false">
      <c r="A2541" s="288"/>
      <c r="B2541" s="358"/>
      <c r="C2541" s="358"/>
      <c r="D2541" s="288"/>
      <c r="E2541" s="359"/>
      <c r="F2541" s="360"/>
      <c r="G2541" s="360"/>
      <c r="H2541" s="288"/>
      <c r="I2541" s="288"/>
      <c r="J2541" s="288"/>
      <c r="K2541" s="288"/>
    </row>
    <row r="2542" customFormat="false" ht="15.75" hidden="false" customHeight="false" outlineLevel="0" collapsed="false">
      <c r="A2542" s="288"/>
      <c r="B2542" s="358"/>
      <c r="C2542" s="358"/>
      <c r="D2542" s="288"/>
      <c r="E2542" s="359"/>
      <c r="F2542" s="360"/>
      <c r="G2542" s="360"/>
      <c r="H2542" s="288"/>
      <c r="I2542" s="288"/>
      <c r="J2542" s="288"/>
      <c r="K2542" s="288"/>
    </row>
    <row r="2543" customFormat="false" ht="15.75" hidden="false" customHeight="false" outlineLevel="0" collapsed="false">
      <c r="A2543" s="288"/>
      <c r="B2543" s="358"/>
      <c r="C2543" s="358"/>
      <c r="D2543" s="288"/>
      <c r="E2543" s="359"/>
      <c r="F2543" s="360"/>
      <c r="G2543" s="360"/>
      <c r="H2543" s="288"/>
      <c r="I2543" s="288"/>
      <c r="J2543" s="288"/>
      <c r="K2543" s="288"/>
    </row>
    <row r="2544" customFormat="false" ht="15.75" hidden="false" customHeight="false" outlineLevel="0" collapsed="false">
      <c r="A2544" s="288"/>
      <c r="B2544" s="358"/>
      <c r="C2544" s="358"/>
      <c r="D2544" s="288"/>
      <c r="E2544" s="359"/>
      <c r="F2544" s="360"/>
      <c r="G2544" s="360"/>
      <c r="H2544" s="288"/>
      <c r="I2544" s="288"/>
      <c r="J2544" s="288"/>
      <c r="K2544" s="288"/>
    </row>
    <row r="2545" customFormat="false" ht="15.75" hidden="false" customHeight="false" outlineLevel="0" collapsed="false">
      <c r="A2545" s="288"/>
      <c r="B2545" s="358"/>
      <c r="C2545" s="358"/>
      <c r="D2545" s="288"/>
      <c r="E2545" s="359"/>
      <c r="F2545" s="360"/>
      <c r="G2545" s="360"/>
      <c r="H2545" s="288"/>
      <c r="I2545" s="288"/>
      <c r="J2545" s="288"/>
      <c r="K2545" s="288"/>
    </row>
    <row r="2546" customFormat="false" ht="15.75" hidden="false" customHeight="false" outlineLevel="0" collapsed="false">
      <c r="A2546" s="288"/>
      <c r="B2546" s="358"/>
      <c r="C2546" s="358"/>
      <c r="D2546" s="288"/>
      <c r="E2546" s="359"/>
      <c r="F2546" s="360"/>
      <c r="G2546" s="360"/>
      <c r="H2546" s="288"/>
      <c r="I2546" s="288"/>
      <c r="J2546" s="288"/>
      <c r="K2546" s="288"/>
    </row>
    <row r="2547" customFormat="false" ht="15.75" hidden="false" customHeight="false" outlineLevel="0" collapsed="false">
      <c r="A2547" s="288"/>
      <c r="B2547" s="358"/>
      <c r="C2547" s="358"/>
      <c r="D2547" s="288"/>
      <c r="E2547" s="359"/>
      <c r="F2547" s="360"/>
      <c r="G2547" s="360"/>
      <c r="H2547" s="288"/>
      <c r="I2547" s="288"/>
      <c r="J2547" s="288"/>
      <c r="K2547" s="288"/>
    </row>
    <row r="2548" customFormat="false" ht="15.75" hidden="false" customHeight="false" outlineLevel="0" collapsed="false">
      <c r="A2548" s="288"/>
      <c r="B2548" s="358"/>
      <c r="C2548" s="358"/>
      <c r="D2548" s="288"/>
      <c r="E2548" s="359"/>
      <c r="F2548" s="360"/>
      <c r="G2548" s="360"/>
      <c r="H2548" s="288"/>
      <c r="I2548" s="288"/>
      <c r="J2548" s="288"/>
      <c r="K2548" s="288"/>
    </row>
    <row r="2549" customFormat="false" ht="15.75" hidden="false" customHeight="false" outlineLevel="0" collapsed="false">
      <c r="A2549" s="288"/>
      <c r="B2549" s="358"/>
      <c r="C2549" s="358"/>
      <c r="D2549" s="288"/>
      <c r="E2549" s="359"/>
      <c r="F2549" s="360"/>
      <c r="G2549" s="360"/>
      <c r="H2549" s="288"/>
      <c r="I2549" s="288"/>
      <c r="J2549" s="288"/>
      <c r="K2549" s="288"/>
    </row>
    <row r="2550" customFormat="false" ht="15.75" hidden="false" customHeight="false" outlineLevel="0" collapsed="false">
      <c r="A2550" s="288"/>
      <c r="B2550" s="358"/>
      <c r="C2550" s="358"/>
      <c r="D2550" s="288"/>
      <c r="E2550" s="359"/>
      <c r="F2550" s="360"/>
      <c r="G2550" s="360"/>
      <c r="H2550" s="288"/>
      <c r="I2550" s="288"/>
      <c r="J2550" s="288"/>
      <c r="K2550" s="288"/>
    </row>
    <row r="2551" customFormat="false" ht="15.75" hidden="false" customHeight="false" outlineLevel="0" collapsed="false">
      <c r="A2551" s="288"/>
      <c r="B2551" s="358"/>
      <c r="C2551" s="358"/>
      <c r="D2551" s="288"/>
      <c r="E2551" s="359"/>
      <c r="F2551" s="360"/>
      <c r="G2551" s="360"/>
      <c r="H2551" s="288"/>
      <c r="I2551" s="288"/>
      <c r="J2551" s="288"/>
      <c r="K2551" s="288"/>
    </row>
    <row r="2552" customFormat="false" ht="15.75" hidden="false" customHeight="false" outlineLevel="0" collapsed="false">
      <c r="A2552" s="288"/>
      <c r="B2552" s="358"/>
      <c r="C2552" s="358"/>
      <c r="D2552" s="288"/>
      <c r="E2552" s="359"/>
      <c r="F2552" s="360"/>
      <c r="G2552" s="360"/>
      <c r="H2552" s="288"/>
      <c r="I2552" s="288"/>
      <c r="J2552" s="288"/>
      <c r="K2552" s="288"/>
    </row>
    <row r="2553" customFormat="false" ht="15.75" hidden="false" customHeight="false" outlineLevel="0" collapsed="false">
      <c r="A2553" s="288"/>
      <c r="B2553" s="358"/>
      <c r="C2553" s="358"/>
      <c r="D2553" s="288"/>
      <c r="E2553" s="359"/>
      <c r="F2553" s="360"/>
      <c r="G2553" s="360"/>
      <c r="H2553" s="288"/>
      <c r="I2553" s="288"/>
      <c r="J2553" s="288"/>
      <c r="K2553" s="288"/>
    </row>
    <row r="2554" customFormat="false" ht="15.75" hidden="false" customHeight="false" outlineLevel="0" collapsed="false">
      <c r="A2554" s="288"/>
      <c r="B2554" s="358"/>
      <c r="C2554" s="358"/>
      <c r="D2554" s="288"/>
      <c r="E2554" s="359"/>
      <c r="F2554" s="360"/>
      <c r="G2554" s="360"/>
      <c r="H2554" s="288"/>
      <c r="I2554" s="288"/>
      <c r="J2554" s="288"/>
      <c r="K2554" s="288"/>
    </row>
    <row r="2555" customFormat="false" ht="15.75" hidden="false" customHeight="false" outlineLevel="0" collapsed="false">
      <c r="A2555" s="288"/>
      <c r="B2555" s="358"/>
      <c r="C2555" s="358"/>
      <c r="D2555" s="288"/>
      <c r="E2555" s="359"/>
      <c r="F2555" s="360"/>
      <c r="G2555" s="360"/>
      <c r="H2555" s="288"/>
      <c r="I2555" s="288"/>
      <c r="J2555" s="288"/>
      <c r="K2555" s="288"/>
    </row>
    <row r="2556" customFormat="false" ht="15.75" hidden="false" customHeight="false" outlineLevel="0" collapsed="false">
      <c r="A2556" s="288"/>
      <c r="B2556" s="358"/>
      <c r="C2556" s="358"/>
      <c r="D2556" s="288"/>
      <c r="E2556" s="359"/>
      <c r="F2556" s="360"/>
      <c r="G2556" s="360"/>
      <c r="H2556" s="288"/>
      <c r="I2556" s="288"/>
      <c r="J2556" s="288"/>
      <c r="K2556" s="288"/>
    </row>
    <row r="2557" customFormat="false" ht="15.75" hidden="false" customHeight="false" outlineLevel="0" collapsed="false">
      <c r="A2557" s="288"/>
      <c r="B2557" s="358"/>
      <c r="C2557" s="358"/>
      <c r="D2557" s="288"/>
      <c r="E2557" s="359"/>
      <c r="F2557" s="360"/>
      <c r="G2557" s="360"/>
      <c r="H2557" s="288"/>
      <c r="I2557" s="288"/>
      <c r="J2557" s="288"/>
      <c r="K2557" s="288"/>
    </row>
    <row r="2558" customFormat="false" ht="15.75" hidden="false" customHeight="false" outlineLevel="0" collapsed="false">
      <c r="A2558" s="288"/>
      <c r="B2558" s="358"/>
      <c r="C2558" s="358"/>
      <c r="D2558" s="288"/>
      <c r="E2558" s="359"/>
      <c r="F2558" s="360"/>
      <c r="G2558" s="360"/>
      <c r="H2558" s="288"/>
      <c r="I2558" s="288"/>
      <c r="J2558" s="288"/>
      <c r="K2558" s="288"/>
    </row>
    <row r="2559" customFormat="false" ht="15.75" hidden="false" customHeight="false" outlineLevel="0" collapsed="false">
      <c r="A2559" s="288"/>
      <c r="B2559" s="358"/>
      <c r="C2559" s="358"/>
      <c r="D2559" s="288"/>
      <c r="E2559" s="359"/>
      <c r="F2559" s="360"/>
      <c r="G2559" s="360"/>
      <c r="H2559" s="288"/>
      <c r="I2559" s="288"/>
      <c r="J2559" s="288"/>
      <c r="K2559" s="288"/>
    </row>
    <row r="2560" customFormat="false" ht="15.75" hidden="false" customHeight="false" outlineLevel="0" collapsed="false">
      <c r="A2560" s="288"/>
      <c r="B2560" s="358"/>
      <c r="C2560" s="358"/>
      <c r="D2560" s="288"/>
      <c r="E2560" s="359"/>
      <c r="F2560" s="360"/>
      <c r="G2560" s="360"/>
      <c r="H2560" s="288"/>
      <c r="I2560" s="288"/>
      <c r="J2560" s="288"/>
      <c r="K2560" s="288"/>
    </row>
    <row r="2561" customFormat="false" ht="15.75" hidden="false" customHeight="false" outlineLevel="0" collapsed="false">
      <c r="A2561" s="288"/>
      <c r="B2561" s="358"/>
      <c r="C2561" s="358"/>
      <c r="D2561" s="288"/>
      <c r="E2561" s="359"/>
      <c r="F2561" s="360"/>
      <c r="G2561" s="360"/>
      <c r="H2561" s="288"/>
      <c r="I2561" s="288"/>
      <c r="J2561" s="288"/>
      <c r="K2561" s="288"/>
    </row>
    <row r="2562" customFormat="false" ht="15.75" hidden="false" customHeight="false" outlineLevel="0" collapsed="false">
      <c r="A2562" s="288"/>
      <c r="B2562" s="358"/>
      <c r="C2562" s="358"/>
      <c r="D2562" s="288"/>
      <c r="E2562" s="359"/>
      <c r="F2562" s="360"/>
      <c r="G2562" s="360"/>
      <c r="H2562" s="288"/>
      <c r="I2562" s="288"/>
      <c r="J2562" s="288"/>
      <c r="K2562" s="288"/>
    </row>
    <row r="2563" customFormat="false" ht="15.75" hidden="false" customHeight="false" outlineLevel="0" collapsed="false">
      <c r="A2563" s="288"/>
      <c r="B2563" s="358"/>
      <c r="C2563" s="358"/>
      <c r="D2563" s="288"/>
      <c r="E2563" s="359"/>
      <c r="F2563" s="360"/>
      <c r="G2563" s="360"/>
      <c r="H2563" s="288"/>
      <c r="I2563" s="288"/>
      <c r="J2563" s="288"/>
      <c r="K2563" s="288"/>
    </row>
    <row r="2564" customFormat="false" ht="15.75" hidden="false" customHeight="false" outlineLevel="0" collapsed="false">
      <c r="A2564" s="288"/>
      <c r="B2564" s="358"/>
      <c r="C2564" s="358"/>
      <c r="D2564" s="288"/>
      <c r="E2564" s="359"/>
      <c r="F2564" s="360"/>
      <c r="G2564" s="360"/>
      <c r="H2564" s="288"/>
      <c r="I2564" s="288"/>
      <c r="J2564" s="288"/>
      <c r="K2564" s="288"/>
    </row>
    <row r="2565" customFormat="false" ht="15.75" hidden="false" customHeight="false" outlineLevel="0" collapsed="false">
      <c r="A2565" s="288"/>
      <c r="B2565" s="358"/>
      <c r="C2565" s="358"/>
      <c r="D2565" s="288"/>
      <c r="E2565" s="359"/>
      <c r="F2565" s="360"/>
      <c r="G2565" s="360"/>
      <c r="H2565" s="288"/>
      <c r="I2565" s="288"/>
      <c r="J2565" s="288"/>
      <c r="K2565" s="288"/>
    </row>
    <row r="2566" customFormat="false" ht="15.75" hidden="false" customHeight="false" outlineLevel="0" collapsed="false">
      <c r="A2566" s="288"/>
      <c r="B2566" s="358"/>
      <c r="C2566" s="358"/>
      <c r="D2566" s="288"/>
      <c r="E2566" s="359"/>
      <c r="F2566" s="360"/>
      <c r="G2566" s="360"/>
      <c r="H2566" s="288"/>
      <c r="I2566" s="288"/>
      <c r="J2566" s="288"/>
      <c r="K2566" s="288"/>
    </row>
    <row r="2567" customFormat="false" ht="15.75" hidden="false" customHeight="false" outlineLevel="0" collapsed="false">
      <c r="A2567" s="288"/>
      <c r="B2567" s="358"/>
      <c r="C2567" s="358"/>
      <c r="D2567" s="288"/>
      <c r="E2567" s="359"/>
      <c r="F2567" s="360"/>
      <c r="G2567" s="360"/>
      <c r="H2567" s="288"/>
      <c r="I2567" s="288"/>
      <c r="J2567" s="288"/>
      <c r="K2567" s="288"/>
    </row>
    <row r="2568" customFormat="false" ht="15.75" hidden="false" customHeight="false" outlineLevel="0" collapsed="false">
      <c r="A2568" s="288"/>
      <c r="B2568" s="358"/>
      <c r="C2568" s="358"/>
      <c r="D2568" s="288"/>
      <c r="E2568" s="359"/>
      <c r="F2568" s="360"/>
      <c r="G2568" s="360"/>
      <c r="H2568" s="288"/>
      <c r="I2568" s="288"/>
      <c r="J2568" s="288"/>
      <c r="K2568" s="288"/>
    </row>
    <row r="2569" customFormat="false" ht="15.75" hidden="false" customHeight="false" outlineLevel="0" collapsed="false">
      <c r="A2569" s="288"/>
      <c r="B2569" s="358"/>
      <c r="C2569" s="358"/>
      <c r="D2569" s="288"/>
      <c r="E2569" s="359"/>
      <c r="F2569" s="360"/>
      <c r="G2569" s="360"/>
      <c r="H2569" s="288"/>
      <c r="I2569" s="288"/>
      <c r="J2569" s="288"/>
      <c r="K2569" s="288"/>
    </row>
    <row r="2570" customFormat="false" ht="15.75" hidden="false" customHeight="false" outlineLevel="0" collapsed="false">
      <c r="A2570" s="288"/>
      <c r="B2570" s="358"/>
      <c r="C2570" s="358"/>
      <c r="D2570" s="288"/>
      <c r="E2570" s="359"/>
      <c r="F2570" s="360"/>
      <c r="G2570" s="360"/>
      <c r="H2570" s="288"/>
      <c r="I2570" s="288"/>
      <c r="J2570" s="288"/>
      <c r="K2570" s="288"/>
    </row>
    <row r="2571" customFormat="false" ht="15.75" hidden="false" customHeight="false" outlineLevel="0" collapsed="false">
      <c r="A2571" s="288"/>
      <c r="B2571" s="358"/>
      <c r="C2571" s="358"/>
      <c r="D2571" s="288"/>
      <c r="E2571" s="359"/>
      <c r="F2571" s="360"/>
      <c r="G2571" s="360"/>
      <c r="H2571" s="288"/>
      <c r="I2571" s="288"/>
      <c r="J2571" s="288"/>
      <c r="K2571" s="288"/>
    </row>
    <row r="2572" customFormat="false" ht="15.75" hidden="false" customHeight="false" outlineLevel="0" collapsed="false">
      <c r="A2572" s="288"/>
      <c r="B2572" s="358"/>
      <c r="C2572" s="358"/>
      <c r="D2572" s="288"/>
      <c r="E2572" s="359"/>
      <c r="F2572" s="360"/>
      <c r="G2572" s="360"/>
      <c r="H2572" s="288"/>
      <c r="I2572" s="288"/>
      <c r="J2572" s="288"/>
      <c r="K2572" s="288"/>
    </row>
    <row r="2573" customFormat="false" ht="15.75" hidden="false" customHeight="false" outlineLevel="0" collapsed="false">
      <c r="A2573" s="288"/>
      <c r="B2573" s="358"/>
      <c r="C2573" s="358"/>
      <c r="D2573" s="288"/>
      <c r="E2573" s="359"/>
      <c r="F2573" s="360"/>
      <c r="G2573" s="360"/>
      <c r="H2573" s="288"/>
      <c r="I2573" s="288"/>
      <c r="J2573" s="288"/>
      <c r="K2573" s="288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rintOptions headings="false" gridLines="false" gridLinesSet="true" horizontalCentered="false" verticalCentered="false"/>
  <pageMargins left="0.629861111111111" right="0.236111111111111" top="0.39375" bottom="0.39375" header="0.511811023622047" footer="0.511811023622047"/>
  <pageSetup paperSize="9" scale="5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2"/>
  <sheetViews>
    <sheetView showFormulas="false" showGridLines="true" showRowColHeaders="true" showZeros="true" rightToLeft="false" tabSelected="false" showOutlineSymbols="true" defaultGridColor="true" view="normal" topLeftCell="A22" colorId="64" zoomScale="60" zoomScaleNormal="60" zoomScalePageLayoutView="100" workbookViewId="0">
      <selection pane="topLeft" activeCell="D7" activeCellId="0" sqref="D7"/>
    </sheetView>
  </sheetViews>
  <sheetFormatPr defaultColWidth="9.1484375" defaultRowHeight="75.75" zeroHeight="false" outlineLevelRow="0" outlineLevelCol="0"/>
  <cols>
    <col collapsed="false" customWidth="true" hidden="false" outlineLevel="0" max="1" min="1" style="361" width="15.85"/>
    <col collapsed="false" customWidth="true" hidden="false" outlineLevel="0" max="2" min="2" style="362" width="52.86"/>
    <col collapsed="false" customWidth="true" hidden="false" outlineLevel="0" max="3" min="3" style="362" width="63"/>
    <col collapsed="false" customWidth="true" hidden="false" outlineLevel="0" max="4" min="4" style="362" width="37.86"/>
    <col collapsed="false" customWidth="true" hidden="false" outlineLevel="0" max="5" min="5" style="363" width="52.86"/>
    <col collapsed="false" customWidth="false" hidden="false" outlineLevel="0" max="16384" min="6" style="362" width="9.14"/>
  </cols>
  <sheetData>
    <row r="1" customFormat="false" ht="68.25" hidden="false" customHeight="true" outlineLevel="0" collapsed="false">
      <c r="A1" s="364" t="s">
        <v>7251</v>
      </c>
      <c r="B1" s="364"/>
      <c r="C1" s="364"/>
      <c r="D1" s="364"/>
      <c r="E1" s="364"/>
    </row>
    <row r="2" s="366" customFormat="true" ht="75.75" hidden="false" customHeight="true" outlineLevel="0" collapsed="false">
      <c r="A2" s="365" t="s">
        <v>2</v>
      </c>
      <c r="B2" s="365" t="s">
        <v>7252</v>
      </c>
      <c r="C2" s="365" t="s">
        <v>7253</v>
      </c>
      <c r="D2" s="365" t="s">
        <v>7254</v>
      </c>
      <c r="E2" s="365" t="s">
        <v>7255</v>
      </c>
    </row>
    <row r="3" s="366" customFormat="true" ht="72.75" hidden="false" customHeight="true" outlineLevel="0" collapsed="false">
      <c r="A3" s="365"/>
      <c r="B3" s="365"/>
      <c r="C3" s="365"/>
      <c r="D3" s="365"/>
      <c r="E3" s="365"/>
    </row>
    <row r="4" customFormat="false" ht="23.25" hidden="false" customHeight="true" outlineLevel="0" collapsed="false">
      <c r="A4" s="367" t="n">
        <v>1</v>
      </c>
      <c r="B4" s="367" t="n">
        <v>2</v>
      </c>
      <c r="C4" s="367" t="n">
        <v>3</v>
      </c>
      <c r="D4" s="367" t="n">
        <v>4</v>
      </c>
      <c r="E4" s="367" t="n">
        <v>6</v>
      </c>
    </row>
    <row r="5" customFormat="false" ht="107.25" hidden="false" customHeight="true" outlineLevel="0" collapsed="false">
      <c r="A5" s="368" t="n">
        <v>1</v>
      </c>
      <c r="B5" s="369" t="s">
        <v>7256</v>
      </c>
      <c r="C5" s="370" t="s">
        <v>7257</v>
      </c>
      <c r="D5" s="369" t="s">
        <v>510</v>
      </c>
      <c r="E5" s="367" t="s">
        <v>7258</v>
      </c>
    </row>
    <row r="6" customFormat="false" ht="92.25" hidden="false" customHeight="true" outlineLevel="0" collapsed="false">
      <c r="A6" s="368" t="n">
        <v>2</v>
      </c>
      <c r="B6" s="371" t="s">
        <v>430</v>
      </c>
      <c r="C6" s="142" t="s">
        <v>7259</v>
      </c>
      <c r="D6" s="369" t="s">
        <v>510</v>
      </c>
      <c r="E6" s="367" t="s">
        <v>7260</v>
      </c>
    </row>
    <row r="7" customFormat="false" ht="117.75" hidden="false" customHeight="true" outlineLevel="0" collapsed="false">
      <c r="A7" s="368" t="n">
        <v>3</v>
      </c>
      <c r="B7" s="97" t="s">
        <v>7261</v>
      </c>
      <c r="C7" s="372" t="s">
        <v>7262</v>
      </c>
      <c r="D7" s="369" t="s">
        <v>510</v>
      </c>
      <c r="E7" s="367" t="s">
        <v>7263</v>
      </c>
    </row>
    <row r="8" customFormat="false" ht="94.5" hidden="false" customHeight="true" outlineLevel="0" collapsed="false">
      <c r="A8" s="368" t="n">
        <v>4</v>
      </c>
      <c r="B8" s="97" t="s">
        <v>1296</v>
      </c>
      <c r="C8" s="142" t="s">
        <v>7264</v>
      </c>
      <c r="D8" s="369" t="s">
        <v>510</v>
      </c>
      <c r="E8" s="367" t="s">
        <v>7265</v>
      </c>
    </row>
    <row r="9" customFormat="false" ht="92.25" hidden="false" customHeight="true" outlineLevel="0" collapsed="false">
      <c r="A9" s="368" t="n">
        <v>5</v>
      </c>
      <c r="B9" s="367" t="s">
        <v>448</v>
      </c>
      <c r="C9" s="372" t="s">
        <v>7266</v>
      </c>
      <c r="D9" s="369" t="s">
        <v>510</v>
      </c>
      <c r="E9" s="367" t="s">
        <v>7267</v>
      </c>
    </row>
    <row r="10" s="373" customFormat="true" ht="84" hidden="false" customHeight="true" outlineLevel="0" collapsed="false">
      <c r="A10" s="368" t="n">
        <v>6</v>
      </c>
      <c r="B10" s="371" t="s">
        <v>454</v>
      </c>
      <c r="C10" s="372" t="s">
        <v>7268</v>
      </c>
      <c r="D10" s="369" t="s">
        <v>510</v>
      </c>
      <c r="E10" s="367" t="s">
        <v>7269</v>
      </c>
    </row>
    <row r="11" customFormat="false" ht="75.75" hidden="false" customHeight="true" outlineLevel="0" collapsed="false">
      <c r="A11" s="368" t="n">
        <v>7</v>
      </c>
      <c r="B11" s="371" t="s">
        <v>460</v>
      </c>
      <c r="C11" s="367" t="s">
        <v>7270</v>
      </c>
      <c r="D11" s="369" t="s">
        <v>510</v>
      </c>
      <c r="E11" s="367" t="s">
        <v>7271</v>
      </c>
    </row>
    <row r="12" customFormat="false" ht="75.75" hidden="false" customHeight="true" outlineLevel="0" collapsed="false">
      <c r="A12" s="368" t="n">
        <v>8</v>
      </c>
      <c r="B12" s="371" t="s">
        <v>470</v>
      </c>
      <c r="C12" s="367" t="s">
        <v>7272</v>
      </c>
      <c r="D12" s="369" t="s">
        <v>510</v>
      </c>
      <c r="E12" s="367" t="s">
        <v>7273</v>
      </c>
    </row>
    <row r="13" s="373" customFormat="true" ht="100.5" hidden="false" customHeight="true" outlineLevel="0" collapsed="false">
      <c r="A13" s="368" t="n">
        <v>9</v>
      </c>
      <c r="B13" s="97" t="s">
        <v>480</v>
      </c>
      <c r="C13" s="369" t="s">
        <v>7274</v>
      </c>
      <c r="D13" s="369" t="s">
        <v>510</v>
      </c>
      <c r="E13" s="367" t="s">
        <v>7275</v>
      </c>
    </row>
    <row r="14" customFormat="false" ht="117.75" hidden="false" customHeight="true" outlineLevel="0" collapsed="false">
      <c r="A14" s="368" t="n">
        <v>10</v>
      </c>
      <c r="B14" s="97" t="s">
        <v>7276</v>
      </c>
      <c r="C14" s="369" t="s">
        <v>7277</v>
      </c>
      <c r="D14" s="369" t="s">
        <v>510</v>
      </c>
      <c r="E14" s="367" t="s">
        <v>7278</v>
      </c>
    </row>
    <row r="15" customFormat="false" ht="92.25" hidden="false" customHeight="true" outlineLevel="0" collapsed="false">
      <c r="A15" s="368" t="n">
        <v>11</v>
      </c>
      <c r="B15" s="371" t="s">
        <v>1435</v>
      </c>
      <c r="C15" s="367" t="s">
        <v>7279</v>
      </c>
      <c r="D15" s="369" t="s">
        <v>510</v>
      </c>
      <c r="E15" s="374" t="s">
        <v>7280</v>
      </c>
    </row>
    <row r="16" customFormat="false" ht="83.25" hidden="false" customHeight="true" outlineLevel="0" collapsed="false">
      <c r="A16" s="368" t="n">
        <v>12</v>
      </c>
      <c r="B16" s="371" t="s">
        <v>498</v>
      </c>
      <c r="C16" s="369" t="s">
        <v>7281</v>
      </c>
      <c r="D16" s="369" t="s">
        <v>510</v>
      </c>
      <c r="E16" s="369" t="s">
        <v>7282</v>
      </c>
    </row>
    <row r="17" customFormat="false" ht="70.5" hidden="false" customHeight="true" outlineLevel="0" collapsed="false">
      <c r="A17" s="368" t="n">
        <v>13</v>
      </c>
      <c r="B17" s="97" t="s">
        <v>504</v>
      </c>
      <c r="C17" s="369" t="s">
        <v>7283</v>
      </c>
      <c r="D17" s="369" t="s">
        <v>510</v>
      </c>
      <c r="E17" s="369" t="s">
        <v>7284</v>
      </c>
    </row>
    <row r="18" customFormat="false" ht="87" hidden="false" customHeight="true" outlineLevel="0" collapsed="false">
      <c r="A18" s="368" t="n">
        <v>14</v>
      </c>
      <c r="B18" s="371" t="s">
        <v>515</v>
      </c>
      <c r="C18" s="369" t="s">
        <v>7285</v>
      </c>
      <c r="D18" s="369" t="s">
        <v>510</v>
      </c>
      <c r="E18" s="367" t="s">
        <v>7286</v>
      </c>
    </row>
    <row r="19" customFormat="false" ht="81" hidden="false" customHeight="true" outlineLevel="0" collapsed="false">
      <c r="A19" s="368" t="n">
        <v>15</v>
      </c>
      <c r="B19" s="97" t="s">
        <v>521</v>
      </c>
      <c r="C19" s="369" t="s">
        <v>7287</v>
      </c>
      <c r="D19" s="369" t="s">
        <v>510</v>
      </c>
      <c r="E19" s="367" t="s">
        <v>7288</v>
      </c>
    </row>
    <row r="20" customFormat="false" ht="75.75" hidden="false" customHeight="true" outlineLevel="0" collapsed="false">
      <c r="A20" s="368" t="n">
        <v>16</v>
      </c>
      <c r="B20" s="97" t="s">
        <v>1548</v>
      </c>
      <c r="C20" s="369" t="s">
        <v>7289</v>
      </c>
      <c r="D20" s="369" t="s">
        <v>510</v>
      </c>
      <c r="E20" s="367" t="s">
        <v>7290</v>
      </c>
    </row>
    <row r="21" s="373" customFormat="true" ht="94.5" hidden="false" customHeight="true" outlineLevel="0" collapsed="false">
      <c r="A21" s="368" t="n">
        <v>17</v>
      </c>
      <c r="B21" s="371" t="s">
        <v>7291</v>
      </c>
      <c r="C21" s="367" t="s">
        <v>7292</v>
      </c>
      <c r="D21" s="369" t="s">
        <v>510</v>
      </c>
      <c r="E21" s="367" t="s">
        <v>7293</v>
      </c>
    </row>
    <row r="22" customFormat="false" ht="87" hidden="false" customHeight="true" outlineLevel="0" collapsed="false">
      <c r="A22" s="368" t="n">
        <v>18</v>
      </c>
      <c r="B22" s="97" t="s">
        <v>7294</v>
      </c>
      <c r="C22" s="367" t="s">
        <v>7295</v>
      </c>
      <c r="D22" s="369" t="s">
        <v>510</v>
      </c>
      <c r="E22" s="367" t="s">
        <v>7296</v>
      </c>
    </row>
    <row r="23" s="377" customFormat="true" ht="115.5" hidden="false" customHeight="true" outlineLevel="0" collapsed="false">
      <c r="A23" s="375" t="n">
        <v>19</v>
      </c>
      <c r="B23" s="376" t="s">
        <v>7297</v>
      </c>
      <c r="C23" s="376" t="s">
        <v>7298</v>
      </c>
      <c r="D23" s="369" t="s">
        <v>510</v>
      </c>
      <c r="E23" s="376" t="s">
        <v>7299</v>
      </c>
    </row>
    <row r="24" customFormat="false" ht="124.5" hidden="false" customHeight="true" outlineLevel="0" collapsed="false">
      <c r="A24" s="368" t="n">
        <v>20</v>
      </c>
      <c r="B24" s="367" t="s">
        <v>7300</v>
      </c>
      <c r="C24" s="367" t="s">
        <v>7301</v>
      </c>
      <c r="D24" s="369" t="s">
        <v>510</v>
      </c>
      <c r="E24" s="369" t="s">
        <v>7302</v>
      </c>
    </row>
    <row r="25" customFormat="false" ht="108" hidden="false" customHeight="true" outlineLevel="0" collapsed="false">
      <c r="A25" s="368" t="n">
        <v>21</v>
      </c>
      <c r="B25" s="371" t="s">
        <v>2050</v>
      </c>
      <c r="C25" s="369" t="s">
        <v>7303</v>
      </c>
      <c r="D25" s="369" t="s">
        <v>510</v>
      </c>
      <c r="E25" s="369" t="s">
        <v>7304</v>
      </c>
    </row>
    <row r="26" customFormat="false" ht="96.75" hidden="false" customHeight="true" outlineLevel="0" collapsed="false">
      <c r="A26" s="368" t="n">
        <v>22</v>
      </c>
      <c r="B26" s="97" t="s">
        <v>2055</v>
      </c>
      <c r="C26" s="369" t="s">
        <v>7305</v>
      </c>
      <c r="D26" s="369" t="s">
        <v>510</v>
      </c>
      <c r="E26" s="369" t="s">
        <v>7306</v>
      </c>
    </row>
    <row r="27" customFormat="false" ht="75.75" hidden="false" customHeight="true" outlineLevel="0" collapsed="false">
      <c r="A27" s="368" t="n">
        <v>23</v>
      </c>
      <c r="B27" s="378" t="s">
        <v>546</v>
      </c>
      <c r="C27" s="369" t="s">
        <v>7307</v>
      </c>
      <c r="D27" s="369" t="s">
        <v>510</v>
      </c>
      <c r="E27" s="369" t="s">
        <v>7308</v>
      </c>
    </row>
    <row r="28" customFormat="false" ht="108" hidden="false" customHeight="true" outlineLevel="0" collapsed="false">
      <c r="A28" s="368" t="n">
        <v>24</v>
      </c>
      <c r="B28" s="97" t="s">
        <v>7309</v>
      </c>
      <c r="C28" s="369" t="s">
        <v>7310</v>
      </c>
      <c r="D28" s="369" t="s">
        <v>510</v>
      </c>
      <c r="E28" s="367" t="s">
        <v>7311</v>
      </c>
    </row>
    <row r="29" customFormat="false" ht="100.5" hidden="false" customHeight="true" outlineLevel="0" collapsed="false">
      <c r="A29" s="368" t="n">
        <v>25</v>
      </c>
      <c r="B29" s="97" t="s">
        <v>571</v>
      </c>
      <c r="C29" s="367" t="s">
        <v>7312</v>
      </c>
      <c r="D29" s="369" t="s">
        <v>510</v>
      </c>
      <c r="E29" s="367" t="s">
        <v>7313</v>
      </c>
    </row>
    <row r="30" customFormat="false" ht="81" hidden="false" customHeight="true" outlineLevel="0" collapsed="false">
      <c r="A30" s="368" t="n">
        <v>26</v>
      </c>
      <c r="B30" s="97" t="s">
        <v>623</v>
      </c>
      <c r="C30" s="369" t="s">
        <v>7314</v>
      </c>
      <c r="D30" s="369" t="s">
        <v>510</v>
      </c>
      <c r="E30" s="369" t="s">
        <v>7315</v>
      </c>
    </row>
    <row r="31" customFormat="false" ht="75.75" hidden="false" customHeight="true" outlineLevel="0" collapsed="false">
      <c r="A31" s="368" t="n">
        <v>27</v>
      </c>
      <c r="B31" s="369" t="s">
        <v>7316</v>
      </c>
      <c r="C31" s="369" t="s">
        <v>510</v>
      </c>
      <c r="D31" s="369" t="s">
        <v>510</v>
      </c>
      <c r="E31" s="369" t="s">
        <v>7317</v>
      </c>
    </row>
    <row r="32" customFormat="false" ht="114" hidden="false" customHeight="true" outlineLevel="0" collapsed="false">
      <c r="A32" s="368" t="n">
        <v>28</v>
      </c>
      <c r="B32" s="367" t="s">
        <v>7318</v>
      </c>
      <c r="C32" s="367" t="s">
        <v>7319</v>
      </c>
      <c r="D32" s="369" t="s">
        <v>510</v>
      </c>
      <c r="E32" s="367" t="s">
        <v>7320</v>
      </c>
    </row>
    <row r="33" customFormat="false" ht="96" hidden="false" customHeight="true" outlineLevel="0" collapsed="false">
      <c r="A33" s="375" t="n">
        <v>29</v>
      </c>
      <c r="B33" s="97" t="s">
        <v>7321</v>
      </c>
      <c r="C33" s="376" t="s">
        <v>7322</v>
      </c>
      <c r="D33" s="369" t="s">
        <v>510</v>
      </c>
      <c r="E33" s="376" t="s">
        <v>7323</v>
      </c>
    </row>
    <row r="34" customFormat="false" ht="105.75" hidden="false" customHeight="true" outlineLevel="0" collapsed="false">
      <c r="A34" s="375" t="n">
        <v>30</v>
      </c>
      <c r="B34" s="379" t="s">
        <v>2120</v>
      </c>
      <c r="C34" s="376" t="s">
        <v>7324</v>
      </c>
      <c r="D34" s="369" t="s">
        <v>510</v>
      </c>
      <c r="E34" s="376" t="s">
        <v>7325</v>
      </c>
    </row>
    <row r="35" customFormat="false" ht="85.5" hidden="false" customHeight="true" outlineLevel="0" collapsed="false">
      <c r="A35" s="375" t="n">
        <v>31</v>
      </c>
      <c r="B35" s="119" t="s">
        <v>630</v>
      </c>
      <c r="C35" s="376" t="s">
        <v>7326</v>
      </c>
      <c r="D35" s="369" t="s">
        <v>510</v>
      </c>
      <c r="E35" s="376" t="s">
        <v>7327</v>
      </c>
    </row>
    <row r="36" customFormat="false" ht="85.5" hidden="false" customHeight="true" outlineLevel="0" collapsed="false">
      <c r="A36" s="375" t="n">
        <v>32</v>
      </c>
      <c r="B36" s="371" t="s">
        <v>636</v>
      </c>
      <c r="C36" s="376" t="s">
        <v>7328</v>
      </c>
      <c r="D36" s="369" t="s">
        <v>510</v>
      </c>
      <c r="E36" s="376" t="s">
        <v>7329</v>
      </c>
    </row>
    <row r="37" customFormat="false" ht="85.5" hidden="false" customHeight="true" outlineLevel="0" collapsed="false">
      <c r="A37" s="368" t="n">
        <v>33</v>
      </c>
      <c r="B37" s="97" t="s">
        <v>7330</v>
      </c>
      <c r="C37" s="367" t="s">
        <v>7331</v>
      </c>
      <c r="D37" s="369" t="s">
        <v>510</v>
      </c>
      <c r="E37" s="367" t="s">
        <v>7332</v>
      </c>
    </row>
    <row r="38" customFormat="false" ht="75.75" hidden="false" customHeight="true" outlineLevel="0" collapsed="false">
      <c r="A38" s="368" t="n">
        <v>34</v>
      </c>
      <c r="B38" s="122" t="s">
        <v>7333</v>
      </c>
      <c r="C38" s="367" t="s">
        <v>7334</v>
      </c>
      <c r="D38" s="369" t="s">
        <v>510</v>
      </c>
      <c r="E38" s="367" t="s">
        <v>7335</v>
      </c>
    </row>
    <row r="39" customFormat="false" ht="103.5" hidden="false" customHeight="true" outlineLevel="0" collapsed="false">
      <c r="A39" s="368" t="n">
        <v>35</v>
      </c>
      <c r="B39" s="122" t="s">
        <v>7336</v>
      </c>
      <c r="C39" s="367" t="s">
        <v>7337</v>
      </c>
      <c r="D39" s="369" t="s">
        <v>510</v>
      </c>
      <c r="E39" s="376" t="s">
        <v>7338</v>
      </c>
    </row>
    <row r="40" customFormat="false" ht="89.25" hidden="false" customHeight="true" outlineLevel="0" collapsed="false">
      <c r="A40" s="368" t="n">
        <v>36</v>
      </c>
      <c r="B40" s="90" t="s">
        <v>646</v>
      </c>
      <c r="C40" s="367" t="s">
        <v>7339</v>
      </c>
      <c r="D40" s="369" t="s">
        <v>510</v>
      </c>
      <c r="E40" s="376" t="s">
        <v>7340</v>
      </c>
    </row>
    <row r="41" customFormat="false" ht="113.25" hidden="false" customHeight="true" outlineLevel="0" collapsed="false">
      <c r="A41" s="368" t="n">
        <v>37</v>
      </c>
      <c r="B41" s="380" t="s">
        <v>655</v>
      </c>
      <c r="C41" s="367" t="s">
        <v>7341</v>
      </c>
      <c r="D41" s="369" t="s">
        <v>510</v>
      </c>
      <c r="E41" s="376" t="s">
        <v>7342</v>
      </c>
    </row>
    <row r="42" customFormat="false" ht="40.5" hidden="false" customHeight="true" outlineLevel="0" collapsed="false">
      <c r="A42" s="381"/>
      <c r="B42" s="122"/>
      <c r="C42" s="381"/>
      <c r="D42" s="381"/>
      <c r="E42" s="382"/>
    </row>
    <row r="45" customFormat="false" ht="75.75" hidden="false" customHeight="true" outlineLevel="0" collapsed="false">
      <c r="B45" s="383"/>
      <c r="C45" s="383"/>
      <c r="D45" s="383"/>
    </row>
    <row r="46" customFormat="false" ht="75.75" hidden="false" customHeight="true" outlineLevel="0" collapsed="false">
      <c r="B46" s="383"/>
      <c r="C46" s="383"/>
      <c r="D46" s="383"/>
    </row>
    <row r="47" customFormat="false" ht="75.75" hidden="false" customHeight="true" outlineLevel="0" collapsed="false">
      <c r="B47" s="383"/>
      <c r="C47" s="383"/>
      <c r="D47" s="383"/>
    </row>
    <row r="48" customFormat="false" ht="75.75" hidden="false" customHeight="true" outlineLevel="0" collapsed="false">
      <c r="B48" s="383"/>
      <c r="C48" s="383"/>
      <c r="D48" s="383"/>
    </row>
    <row r="49" customFormat="false" ht="75.75" hidden="false" customHeight="true" outlineLevel="0" collapsed="false">
      <c r="B49" s="383"/>
      <c r="C49" s="383"/>
      <c r="D49" s="383"/>
    </row>
    <row r="50" customFormat="false" ht="75.75" hidden="false" customHeight="true" outlineLevel="0" collapsed="false">
      <c r="B50" s="384"/>
      <c r="C50" s="384"/>
      <c r="D50" s="384"/>
    </row>
    <row r="51" customFormat="false" ht="75.75" hidden="false" customHeight="true" outlineLevel="0" collapsed="false">
      <c r="B51" s="383"/>
      <c r="C51" s="383"/>
      <c r="D51" s="383"/>
    </row>
    <row r="52" customFormat="false" ht="75.75" hidden="false" customHeight="true" outlineLevel="0" collapsed="false">
      <c r="B52" s="383"/>
      <c r="C52" s="383"/>
      <c r="D52" s="383"/>
    </row>
    <row r="53" customFormat="false" ht="75.75" hidden="false" customHeight="true" outlineLevel="0" collapsed="false">
      <c r="B53" s="383"/>
      <c r="C53" s="383"/>
      <c r="D53" s="383"/>
    </row>
    <row r="54" customFormat="false" ht="75.75" hidden="false" customHeight="true" outlineLevel="0" collapsed="false">
      <c r="B54" s="383"/>
      <c r="C54" s="383"/>
      <c r="D54" s="383"/>
    </row>
    <row r="55" customFormat="false" ht="75.75" hidden="false" customHeight="true" outlineLevel="0" collapsed="false">
      <c r="B55" s="383"/>
      <c r="C55" s="383"/>
      <c r="D55" s="383"/>
    </row>
    <row r="56" customFormat="false" ht="75.75" hidden="false" customHeight="true" outlineLevel="0" collapsed="false">
      <c r="B56" s="384"/>
      <c r="C56" s="384"/>
      <c r="D56" s="384"/>
    </row>
    <row r="57" customFormat="false" ht="75.75" hidden="false" customHeight="true" outlineLevel="0" collapsed="false">
      <c r="B57" s="383"/>
      <c r="C57" s="383"/>
      <c r="D57" s="383"/>
    </row>
    <row r="58" customFormat="false" ht="75.75" hidden="false" customHeight="true" outlineLevel="0" collapsed="false">
      <c r="B58" s="383"/>
      <c r="C58" s="383"/>
      <c r="D58" s="383"/>
    </row>
    <row r="59" customFormat="false" ht="75.75" hidden="false" customHeight="true" outlineLevel="0" collapsed="false">
      <c r="B59" s="383"/>
      <c r="C59" s="383"/>
      <c r="D59" s="383"/>
    </row>
    <row r="60" customFormat="false" ht="75.75" hidden="false" customHeight="true" outlineLevel="0" collapsed="false">
      <c r="B60" s="383"/>
      <c r="C60" s="383"/>
      <c r="D60" s="383"/>
    </row>
    <row r="61" customFormat="false" ht="75.75" hidden="false" customHeight="true" outlineLevel="0" collapsed="false">
      <c r="B61" s="383"/>
      <c r="C61" s="383"/>
      <c r="D61" s="383"/>
    </row>
    <row r="62" customFormat="false" ht="75.75" hidden="false" customHeight="true" outlineLevel="0" collapsed="false">
      <c r="B62" s="384"/>
      <c r="C62" s="384"/>
      <c r="D62" s="384"/>
    </row>
  </sheetData>
  <mergeCells count="12">
    <mergeCell ref="A1:E1"/>
    <mergeCell ref="A2:A3"/>
    <mergeCell ref="B2:B3"/>
    <mergeCell ref="C2:C3"/>
    <mergeCell ref="D2:D3"/>
    <mergeCell ref="E2:E3"/>
    <mergeCell ref="B45:D49"/>
    <mergeCell ref="B50:D50"/>
    <mergeCell ref="B51:D55"/>
    <mergeCell ref="B56:D56"/>
    <mergeCell ref="B57:D61"/>
    <mergeCell ref="B62:D6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3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15" man="true" max="16383" min="0"/>
    <brk id="31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true"/>
  </sheetPr>
  <dimension ref="A1:K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98" workbookViewId="0">
      <pane xSplit="0" ySplit="1" topLeftCell="A41" activePane="bottomLeft" state="frozen"/>
      <selection pane="topLeft" activeCell="A1" activeCellId="0" sqref="A1"/>
      <selection pane="bottomLeft" activeCell="H58" activeCellId="0" sqref="H58"/>
    </sheetView>
  </sheetViews>
  <sheetFormatPr defaultColWidth="9.1484375" defaultRowHeight="12.75" zeroHeight="false" outlineLevelRow="0" outlineLevelCol="0"/>
  <cols>
    <col collapsed="false" customWidth="true" hidden="false" outlineLevel="0" max="1" min="1" style="385" width="4.57"/>
    <col collapsed="false" customWidth="false" hidden="true" outlineLevel="0" max="2" min="2" style="386" width="9.14"/>
    <col collapsed="false" customWidth="true" hidden="false" outlineLevel="0" max="3" min="3" style="386" width="41.42"/>
    <col collapsed="false" customWidth="true" hidden="false" outlineLevel="0" max="4" min="4" style="387" width="9.86"/>
    <col collapsed="false" customWidth="true" hidden="false" outlineLevel="0" max="5" min="5" style="386" width="12.15"/>
    <col collapsed="false" customWidth="true" hidden="false" outlineLevel="0" max="6" min="6" style="386" width="15.14"/>
    <col collapsed="false" customWidth="true" hidden="false" outlineLevel="0" max="7" min="7" style="386" width="13.86"/>
    <col collapsed="false" customWidth="true" hidden="false" outlineLevel="0" max="8" min="8" style="386" width="16"/>
    <col collapsed="false" customWidth="true" hidden="false" outlineLevel="0" max="9" min="9" style="386" width="15.85"/>
    <col collapsed="false" customWidth="true" hidden="false" outlineLevel="0" max="10" min="10" style="386" width="12.29"/>
    <col collapsed="false" customWidth="true" hidden="false" outlineLevel="0" max="11" min="11" style="386" width="12.15"/>
    <col collapsed="false" customWidth="false" hidden="false" outlineLevel="0" max="16384" min="12" style="386" width="9.14"/>
  </cols>
  <sheetData>
    <row r="1" customFormat="false" ht="57" hidden="false" customHeight="true" outlineLevel="0" collapsed="false">
      <c r="A1" s="388" t="s">
        <v>7343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="282" customFormat="true" ht="15" hidden="false" customHeight="true" outlineLevel="0" collapsed="false">
      <c r="A2" s="389" t="s">
        <v>7344</v>
      </c>
      <c r="B2" s="389" t="s">
        <v>7345</v>
      </c>
      <c r="C2" s="389"/>
      <c r="D2" s="390" t="s">
        <v>7346</v>
      </c>
      <c r="E2" s="390"/>
      <c r="F2" s="390"/>
      <c r="G2" s="390"/>
      <c r="H2" s="389" t="s">
        <v>7347</v>
      </c>
      <c r="I2" s="389"/>
      <c r="J2" s="389"/>
      <c r="K2" s="389"/>
    </row>
    <row r="3" s="282" customFormat="true" ht="15" hidden="false" customHeight="true" outlineLevel="0" collapsed="false">
      <c r="A3" s="389"/>
      <c r="B3" s="389"/>
      <c r="C3" s="90" t="s">
        <v>7348</v>
      </c>
      <c r="D3" s="389" t="s">
        <v>7349</v>
      </c>
      <c r="E3" s="389"/>
      <c r="F3" s="389" t="s">
        <v>7350</v>
      </c>
      <c r="G3" s="389"/>
      <c r="H3" s="389" t="s">
        <v>7351</v>
      </c>
      <c r="I3" s="389" t="s">
        <v>7352</v>
      </c>
      <c r="J3" s="389"/>
      <c r="K3" s="389"/>
    </row>
    <row r="4" s="282" customFormat="true" ht="12.75" hidden="false" customHeight="true" outlineLevel="0" collapsed="false">
      <c r="A4" s="389"/>
      <c r="B4" s="389"/>
      <c r="C4" s="90"/>
      <c r="D4" s="389"/>
      <c r="E4" s="389"/>
      <c r="F4" s="389"/>
      <c r="G4" s="389"/>
      <c r="H4" s="389"/>
      <c r="I4" s="389" t="s">
        <v>2170</v>
      </c>
      <c r="J4" s="389"/>
      <c r="K4" s="390" t="s">
        <v>7353</v>
      </c>
    </row>
    <row r="5" s="282" customFormat="true" ht="58.5" hidden="false" customHeight="true" outlineLevel="0" collapsed="false">
      <c r="A5" s="389"/>
      <c r="B5" s="389"/>
      <c r="C5" s="90"/>
      <c r="D5" s="389" t="s">
        <v>7351</v>
      </c>
      <c r="E5" s="390" t="s">
        <v>7354</v>
      </c>
      <c r="F5" s="389" t="s">
        <v>7351</v>
      </c>
      <c r="G5" s="390" t="s">
        <v>7354</v>
      </c>
      <c r="H5" s="389"/>
      <c r="I5" s="389" t="s">
        <v>7351</v>
      </c>
      <c r="J5" s="390" t="s">
        <v>7354</v>
      </c>
      <c r="K5" s="390"/>
    </row>
    <row r="6" s="282" customFormat="true" ht="15" hidden="false" customHeight="false" outlineLevel="0" collapsed="false">
      <c r="A6" s="391" t="n">
        <v>1</v>
      </c>
      <c r="B6" s="392" t="n">
        <v>2</v>
      </c>
      <c r="C6" s="392" t="n">
        <v>2</v>
      </c>
      <c r="D6" s="391" t="n">
        <v>3</v>
      </c>
      <c r="E6" s="391" t="n">
        <v>4</v>
      </c>
      <c r="F6" s="391" t="n">
        <v>5</v>
      </c>
      <c r="G6" s="391" t="n">
        <v>6</v>
      </c>
      <c r="H6" s="391" t="n">
        <v>7</v>
      </c>
      <c r="I6" s="391" t="n">
        <v>8</v>
      </c>
      <c r="J6" s="393" t="n">
        <v>9</v>
      </c>
      <c r="K6" s="393" t="n">
        <v>10</v>
      </c>
    </row>
    <row r="7" s="282" customFormat="true" ht="25.5" hidden="false" customHeight="true" outlineLevel="0" collapsed="false">
      <c r="A7" s="391"/>
      <c r="B7" s="390" t="s">
        <v>7355</v>
      </c>
      <c r="C7" s="394" t="s">
        <v>7356</v>
      </c>
      <c r="D7" s="395"/>
      <c r="E7" s="395"/>
      <c r="F7" s="396"/>
      <c r="G7" s="397"/>
      <c r="H7" s="396"/>
      <c r="I7" s="396"/>
      <c r="J7" s="397"/>
      <c r="K7" s="398"/>
    </row>
    <row r="8" s="282" customFormat="true" ht="17.25" hidden="false" customHeight="true" outlineLevel="0" collapsed="false">
      <c r="A8" s="391" t="s">
        <v>510</v>
      </c>
      <c r="B8" s="111" t="s">
        <v>2216</v>
      </c>
      <c r="C8" s="97" t="s">
        <v>510</v>
      </c>
      <c r="D8" s="97" t="s">
        <v>510</v>
      </c>
      <c r="E8" s="97" t="s">
        <v>510</v>
      </c>
      <c r="F8" s="97" t="s">
        <v>510</v>
      </c>
      <c r="G8" s="97" t="s">
        <v>510</v>
      </c>
      <c r="H8" s="97" t="s">
        <v>510</v>
      </c>
      <c r="I8" s="97" t="s">
        <v>510</v>
      </c>
      <c r="J8" s="97" t="s">
        <v>510</v>
      </c>
      <c r="K8" s="97" t="s">
        <v>510</v>
      </c>
    </row>
    <row r="9" s="282" customFormat="true" ht="25.5" hidden="false" customHeight="true" outlineLevel="0" collapsed="false">
      <c r="A9" s="391"/>
      <c r="B9" s="390" t="s">
        <v>7355</v>
      </c>
      <c r="C9" s="394" t="s">
        <v>7357</v>
      </c>
      <c r="D9" s="395"/>
      <c r="E9" s="395"/>
      <c r="F9" s="396"/>
      <c r="G9" s="397"/>
      <c r="H9" s="396"/>
      <c r="I9" s="396"/>
      <c r="J9" s="397"/>
      <c r="K9" s="398"/>
    </row>
    <row r="10" s="282" customFormat="true" ht="32.25" hidden="false" customHeight="true" outlineLevel="0" collapsed="false">
      <c r="A10" s="391" t="n">
        <v>1</v>
      </c>
      <c r="B10" s="111" t="s">
        <v>2216</v>
      </c>
      <c r="C10" s="97" t="s">
        <v>2216</v>
      </c>
      <c r="D10" s="399" t="n">
        <v>7</v>
      </c>
      <c r="E10" s="399" t="n">
        <v>0</v>
      </c>
      <c r="F10" s="399" t="n">
        <v>1747.4</v>
      </c>
      <c r="G10" s="399" t="n">
        <v>0</v>
      </c>
      <c r="H10" s="399" t="n">
        <v>17524.4</v>
      </c>
      <c r="I10" s="399" t="n">
        <v>6474.4</v>
      </c>
      <c r="J10" s="399" t="n">
        <v>0</v>
      </c>
      <c r="K10" s="399" t="n">
        <v>11050</v>
      </c>
    </row>
    <row r="11" s="282" customFormat="true" ht="25.5" hidden="false" customHeight="true" outlineLevel="0" collapsed="false">
      <c r="A11" s="391" t="n">
        <v>2</v>
      </c>
      <c r="B11" s="111" t="s">
        <v>7358</v>
      </c>
      <c r="C11" s="97" t="s">
        <v>7358</v>
      </c>
      <c r="D11" s="399" t="n">
        <v>7</v>
      </c>
      <c r="E11" s="399" t="n">
        <v>0</v>
      </c>
      <c r="F11" s="400" t="n">
        <v>2421.1</v>
      </c>
      <c r="G11" s="399" t="n">
        <v>0</v>
      </c>
      <c r="H11" s="399" t="n">
        <v>445.94</v>
      </c>
      <c r="I11" s="401" t="n">
        <v>0</v>
      </c>
      <c r="J11" s="399" t="n">
        <v>0</v>
      </c>
      <c r="K11" s="253" t="n">
        <v>445.94</v>
      </c>
    </row>
    <row r="12" s="282" customFormat="true" ht="35.25" hidden="false" customHeight="true" outlineLevel="0" collapsed="false">
      <c r="A12" s="391" t="n">
        <v>3</v>
      </c>
      <c r="B12" s="111" t="s">
        <v>7359</v>
      </c>
      <c r="C12" s="97" t="s">
        <v>7360</v>
      </c>
      <c r="D12" s="399" t="n">
        <v>3</v>
      </c>
      <c r="E12" s="399" t="n">
        <v>0</v>
      </c>
      <c r="F12" s="399" t="n">
        <v>3220</v>
      </c>
      <c r="G12" s="399" t="n">
        <v>0</v>
      </c>
      <c r="H12" s="399" t="n">
        <v>5630.88</v>
      </c>
      <c r="I12" s="122" t="n">
        <v>1782.66</v>
      </c>
      <c r="J12" s="122" t="n">
        <v>0</v>
      </c>
      <c r="K12" s="122" t="n">
        <f aca="false">SUM(H12-I12)</f>
        <v>3848.22</v>
      </c>
    </row>
    <row r="13" s="282" customFormat="true" ht="32.25" hidden="false" customHeight="true" outlineLevel="0" collapsed="false">
      <c r="A13" s="391" t="n">
        <v>4</v>
      </c>
      <c r="B13" s="111" t="s">
        <v>7360</v>
      </c>
      <c r="C13" s="97" t="s">
        <v>7359</v>
      </c>
      <c r="D13" s="399" t="n">
        <v>5</v>
      </c>
      <c r="E13" s="399" t="n">
        <v>0</v>
      </c>
      <c r="F13" s="399" t="n">
        <v>1626.9</v>
      </c>
      <c r="G13" s="399" t="n">
        <v>0</v>
      </c>
      <c r="H13" s="399" t="n">
        <v>25531.93</v>
      </c>
      <c r="I13" s="122" t="n">
        <v>23533.99</v>
      </c>
      <c r="J13" s="399" t="n">
        <v>0</v>
      </c>
      <c r="K13" s="399" t="n">
        <f aca="false">SUM(H13-I13)</f>
        <v>1997.94</v>
      </c>
    </row>
    <row r="14" s="282" customFormat="true" ht="25.5" hidden="false" customHeight="true" outlineLevel="0" collapsed="false">
      <c r="A14" s="391" t="n">
        <v>5</v>
      </c>
      <c r="B14" s="111" t="s">
        <v>3308</v>
      </c>
      <c r="C14" s="97" t="s">
        <v>3308</v>
      </c>
      <c r="D14" s="399" t="n">
        <v>1</v>
      </c>
      <c r="E14" s="399" t="n">
        <v>0</v>
      </c>
      <c r="F14" s="399" t="n">
        <v>257.1</v>
      </c>
      <c r="G14" s="399" t="n">
        <v>0</v>
      </c>
      <c r="H14" s="399" t="n">
        <v>894.4</v>
      </c>
      <c r="I14" s="401" t="n">
        <v>0</v>
      </c>
      <c r="J14" s="399" t="n">
        <v>0</v>
      </c>
      <c r="K14" s="399" t="n">
        <f aca="false">SUM(H14-I14)</f>
        <v>894.4</v>
      </c>
    </row>
    <row r="15" s="288" customFormat="true" ht="25.5" hidden="false" customHeight="true" outlineLevel="0" collapsed="false">
      <c r="A15" s="391" t="n">
        <v>6</v>
      </c>
      <c r="B15" s="111" t="s">
        <v>7361</v>
      </c>
      <c r="C15" s="132" t="s">
        <v>7362</v>
      </c>
      <c r="D15" s="122" t="n">
        <v>2</v>
      </c>
      <c r="E15" s="399" t="n">
        <v>0</v>
      </c>
      <c r="F15" s="122" t="n">
        <v>635.6</v>
      </c>
      <c r="G15" s="399" t="n">
        <v>0</v>
      </c>
      <c r="H15" s="399" t="n">
        <v>599.82</v>
      </c>
      <c r="I15" s="122" t="n">
        <v>0</v>
      </c>
      <c r="J15" s="122" t="n">
        <v>0</v>
      </c>
      <c r="K15" s="122" t="n">
        <f aca="false">SUM(H15-I15)</f>
        <v>599.82</v>
      </c>
    </row>
    <row r="16" s="282" customFormat="true" ht="25.5" hidden="false" customHeight="true" outlineLevel="0" collapsed="false">
      <c r="A16" s="391" t="n">
        <v>7</v>
      </c>
      <c r="B16" s="111" t="s">
        <v>2368</v>
      </c>
      <c r="C16" s="132" t="s">
        <v>7363</v>
      </c>
      <c r="D16" s="122" t="n">
        <v>6</v>
      </c>
      <c r="E16" s="399" t="n">
        <v>0</v>
      </c>
      <c r="F16" s="122" t="n">
        <v>3097.24</v>
      </c>
      <c r="G16" s="399" t="n">
        <v>0</v>
      </c>
      <c r="H16" s="399" t="n">
        <v>17803.72</v>
      </c>
      <c r="I16" s="122" t="n">
        <v>7148.31</v>
      </c>
      <c r="J16" s="122" t="n">
        <v>0</v>
      </c>
      <c r="K16" s="122" t="n">
        <f aca="false">SUM(H16-I16)</f>
        <v>10655.41</v>
      </c>
    </row>
    <row r="17" s="402" customFormat="true" ht="25.5" hidden="false" customHeight="true" outlineLevel="0" collapsed="false">
      <c r="A17" s="391" t="n">
        <v>8</v>
      </c>
      <c r="B17" s="111" t="s">
        <v>7364</v>
      </c>
      <c r="C17" s="97" t="s">
        <v>7364</v>
      </c>
      <c r="D17" s="399" t="n">
        <v>7</v>
      </c>
      <c r="E17" s="399" t="n">
        <v>0</v>
      </c>
      <c r="F17" s="399" t="n">
        <v>2920</v>
      </c>
      <c r="G17" s="399" t="n">
        <v>0</v>
      </c>
      <c r="H17" s="399" t="n">
        <v>12747.06</v>
      </c>
      <c r="I17" s="399" t="n">
        <v>34.79</v>
      </c>
      <c r="J17" s="399" t="n">
        <v>0</v>
      </c>
      <c r="K17" s="122" t="n">
        <f aca="false">SUM(H17-I17)</f>
        <v>12712.27</v>
      </c>
    </row>
    <row r="18" s="282" customFormat="true" ht="25.5" hidden="false" customHeight="true" outlineLevel="0" collapsed="false">
      <c r="A18" s="391" t="n">
        <v>9</v>
      </c>
      <c r="B18" s="111" t="s">
        <v>7365</v>
      </c>
      <c r="C18" s="132" t="s">
        <v>7366</v>
      </c>
      <c r="D18" s="122" t="n">
        <v>5</v>
      </c>
      <c r="E18" s="122" t="n">
        <v>0</v>
      </c>
      <c r="F18" s="122" t="n">
        <v>5182.6</v>
      </c>
      <c r="G18" s="122" t="n">
        <v>0</v>
      </c>
      <c r="H18" s="399" t="n">
        <v>78419.2</v>
      </c>
      <c r="I18" s="122" t="n">
        <v>71056.95</v>
      </c>
      <c r="J18" s="122" t="n">
        <v>0</v>
      </c>
      <c r="K18" s="122" t="n">
        <f aca="false">SUM(H18-I18)</f>
        <v>7362.25</v>
      </c>
    </row>
    <row r="19" s="282" customFormat="true" ht="25.5" hidden="false" customHeight="true" outlineLevel="0" collapsed="false">
      <c r="A19" s="391" t="n">
        <v>10</v>
      </c>
      <c r="B19" s="111" t="s">
        <v>7367</v>
      </c>
      <c r="C19" s="97" t="s">
        <v>7368</v>
      </c>
      <c r="D19" s="399" t="n">
        <v>4</v>
      </c>
      <c r="E19" s="399" t="n">
        <v>0</v>
      </c>
      <c r="F19" s="399" t="n">
        <v>2693.6</v>
      </c>
      <c r="G19" s="399" t="n">
        <v>0</v>
      </c>
      <c r="H19" s="399" t="n">
        <v>9954.17</v>
      </c>
      <c r="I19" s="399" t="n">
        <v>380.5</v>
      </c>
      <c r="J19" s="399" t="n">
        <v>0</v>
      </c>
      <c r="K19" s="122" t="n">
        <f aca="false">SUM(H19-I19)</f>
        <v>9573.67</v>
      </c>
    </row>
    <row r="20" s="407" customFormat="true" ht="25.5" hidden="false" customHeight="true" outlineLevel="0" collapsed="false">
      <c r="A20" s="403" t="n">
        <v>11</v>
      </c>
      <c r="B20" s="404" t="s">
        <v>7369</v>
      </c>
      <c r="C20" s="371" t="s">
        <v>7369</v>
      </c>
      <c r="D20" s="405" t="n">
        <v>3</v>
      </c>
      <c r="E20" s="405" t="n">
        <v>0</v>
      </c>
      <c r="F20" s="405" t="n">
        <v>4403.3</v>
      </c>
      <c r="G20" s="405" t="n">
        <v>0</v>
      </c>
      <c r="H20" s="405" t="n">
        <v>29574</v>
      </c>
      <c r="I20" s="406" t="n">
        <v>14031</v>
      </c>
      <c r="J20" s="405" t="n">
        <v>0</v>
      </c>
      <c r="K20" s="406" t="n">
        <v>15542</v>
      </c>
    </row>
    <row r="21" s="282" customFormat="true" ht="25.5" hidden="false" customHeight="true" outlineLevel="0" collapsed="false">
      <c r="A21" s="391" t="n">
        <v>12</v>
      </c>
      <c r="B21" s="111" t="s">
        <v>2373</v>
      </c>
      <c r="C21" s="97" t="s">
        <v>2373</v>
      </c>
      <c r="D21" s="399" t="n">
        <v>4</v>
      </c>
      <c r="E21" s="399" t="n">
        <v>0</v>
      </c>
      <c r="F21" s="399" t="n">
        <v>1717.6</v>
      </c>
      <c r="G21" s="399" t="n">
        <v>0</v>
      </c>
      <c r="H21" s="399" t="n">
        <v>15211</v>
      </c>
      <c r="I21" s="399" t="n">
        <v>0</v>
      </c>
      <c r="J21" s="399" t="n">
        <v>0</v>
      </c>
      <c r="K21" s="399" t="n">
        <v>15211</v>
      </c>
    </row>
    <row r="22" s="282" customFormat="true" ht="25.5" hidden="false" customHeight="true" outlineLevel="0" collapsed="false">
      <c r="A22" s="391" t="n">
        <v>13</v>
      </c>
      <c r="B22" s="111" t="s">
        <v>7370</v>
      </c>
      <c r="C22" s="97" t="s">
        <v>7370</v>
      </c>
      <c r="D22" s="399" t="n">
        <v>4</v>
      </c>
      <c r="E22" s="399" t="n">
        <v>0</v>
      </c>
      <c r="F22" s="399" t="n">
        <v>2957</v>
      </c>
      <c r="G22" s="399" t="n">
        <v>0</v>
      </c>
      <c r="H22" s="399" t="n">
        <v>11466.22</v>
      </c>
      <c r="I22" s="122" t="n">
        <v>0</v>
      </c>
      <c r="J22" s="399" t="n">
        <v>0</v>
      </c>
      <c r="K22" s="399" t="n">
        <f aca="false">SUM(H22-I22)</f>
        <v>11466.22</v>
      </c>
    </row>
    <row r="23" s="282" customFormat="true" ht="25.5" hidden="false" customHeight="true" outlineLevel="0" collapsed="false">
      <c r="A23" s="391" t="n">
        <v>14</v>
      </c>
      <c r="B23" s="111" t="s">
        <v>7371</v>
      </c>
      <c r="C23" s="97" t="s">
        <v>7371</v>
      </c>
      <c r="D23" s="399" t="n">
        <v>4</v>
      </c>
      <c r="E23" s="399" t="n">
        <v>0</v>
      </c>
      <c r="F23" s="399" t="n">
        <v>4789.1</v>
      </c>
      <c r="G23" s="399" t="n">
        <v>0</v>
      </c>
      <c r="H23" s="172" t="n">
        <v>95621.2</v>
      </c>
      <c r="I23" s="399" t="n">
        <v>88979.6</v>
      </c>
      <c r="J23" s="399" t="n">
        <v>0</v>
      </c>
      <c r="K23" s="172" t="n">
        <f aca="false">SUM(H23-I23)</f>
        <v>6641.59999999999</v>
      </c>
    </row>
    <row r="24" s="282" customFormat="true" ht="25.5" hidden="false" customHeight="true" outlineLevel="0" collapsed="false">
      <c r="A24" s="391" t="n">
        <v>15</v>
      </c>
      <c r="B24" s="111" t="s">
        <v>5310</v>
      </c>
      <c r="C24" s="97" t="s">
        <v>5310</v>
      </c>
      <c r="D24" s="399" t="n">
        <v>6</v>
      </c>
      <c r="E24" s="399" t="n">
        <v>0</v>
      </c>
      <c r="F24" s="399" t="n">
        <v>4220.7</v>
      </c>
      <c r="G24" s="399" t="n">
        <v>0</v>
      </c>
      <c r="H24" s="172" t="n">
        <v>13895.6</v>
      </c>
      <c r="I24" s="399" t="n">
        <v>9886.26</v>
      </c>
      <c r="J24" s="399" t="n">
        <v>0</v>
      </c>
      <c r="K24" s="399" t="n">
        <f aca="false">SUM(H24-I24)</f>
        <v>4009.34</v>
      </c>
    </row>
    <row r="25" s="282" customFormat="true" ht="31.5" hidden="false" customHeight="true" outlineLevel="0" collapsed="false">
      <c r="A25" s="391" t="n">
        <v>16</v>
      </c>
      <c r="B25" s="111" t="s">
        <v>7372</v>
      </c>
      <c r="C25" s="97" t="s">
        <v>7373</v>
      </c>
      <c r="D25" s="399" t="n">
        <v>1</v>
      </c>
      <c r="E25" s="399" t="n">
        <v>0</v>
      </c>
      <c r="F25" s="400" t="n">
        <v>738</v>
      </c>
      <c r="G25" s="399" t="n">
        <v>0</v>
      </c>
      <c r="H25" s="399" t="n">
        <v>1176.7</v>
      </c>
      <c r="I25" s="401" t="n">
        <v>0</v>
      </c>
      <c r="J25" s="399" t="n">
        <v>0</v>
      </c>
      <c r="K25" s="253" t="n">
        <v>1176.7</v>
      </c>
    </row>
    <row r="26" s="282" customFormat="true" ht="32.25" hidden="false" customHeight="true" outlineLevel="0" collapsed="false">
      <c r="A26" s="391" t="n">
        <v>17</v>
      </c>
      <c r="B26" s="111" t="s">
        <v>7374</v>
      </c>
      <c r="C26" s="97" t="s">
        <v>7375</v>
      </c>
      <c r="D26" s="399" t="n">
        <v>6</v>
      </c>
      <c r="E26" s="399" t="n">
        <v>0</v>
      </c>
      <c r="F26" s="400" t="n">
        <v>242.4</v>
      </c>
      <c r="G26" s="399" t="n">
        <v>0</v>
      </c>
      <c r="H26" s="399" t="n">
        <v>1664.26</v>
      </c>
      <c r="I26" s="401" t="n">
        <v>88.2</v>
      </c>
      <c r="J26" s="401" t="n">
        <v>0</v>
      </c>
      <c r="K26" s="172" t="n">
        <f aca="false">SUM(H26-I26)</f>
        <v>1576.06</v>
      </c>
    </row>
    <row r="27" s="282" customFormat="true" ht="25.5" hidden="false" customHeight="true" outlineLevel="0" collapsed="false">
      <c r="A27" s="391" t="n">
        <v>18</v>
      </c>
      <c r="B27" s="111" t="s">
        <v>7376</v>
      </c>
      <c r="C27" s="97" t="s">
        <v>7377</v>
      </c>
      <c r="D27" s="399" t="n">
        <v>3</v>
      </c>
      <c r="E27" s="399" t="n">
        <v>0</v>
      </c>
      <c r="F27" s="399" t="n">
        <v>1156.4</v>
      </c>
      <c r="G27" s="399" t="n">
        <v>0</v>
      </c>
      <c r="H27" s="399" t="n">
        <v>3128.3</v>
      </c>
      <c r="I27" s="401" t="n">
        <v>172.2</v>
      </c>
      <c r="J27" s="401" t="n">
        <v>0</v>
      </c>
      <c r="K27" s="122" t="n">
        <f aca="false">SUM(H27-I27)</f>
        <v>2956.1</v>
      </c>
    </row>
    <row r="28" s="282" customFormat="true" ht="32.25" hidden="false" customHeight="true" outlineLevel="0" collapsed="false">
      <c r="A28" s="391" t="n">
        <v>19</v>
      </c>
      <c r="B28" s="111" t="s">
        <v>7378</v>
      </c>
      <c r="C28" s="97" t="s">
        <v>7379</v>
      </c>
      <c r="D28" s="399" t="n">
        <v>0</v>
      </c>
      <c r="E28" s="399" t="n">
        <v>0</v>
      </c>
      <c r="F28" s="399" t="n">
        <v>0</v>
      </c>
      <c r="G28" s="399" t="n">
        <v>0</v>
      </c>
      <c r="H28" s="172" t="n">
        <f aca="false">K28</f>
        <v>1335.06</v>
      </c>
      <c r="I28" s="399" t="n">
        <v>0</v>
      </c>
      <c r="J28" s="399" t="n">
        <v>0</v>
      </c>
      <c r="K28" s="147" t="n">
        <v>1335.06</v>
      </c>
    </row>
    <row r="29" s="282" customFormat="true" ht="50.25" hidden="false" customHeight="true" outlineLevel="0" collapsed="false">
      <c r="A29" s="391" t="n">
        <v>20</v>
      </c>
      <c r="B29" s="111" t="s">
        <v>2386</v>
      </c>
      <c r="C29" s="97" t="s">
        <v>7380</v>
      </c>
      <c r="D29" s="399" t="n">
        <v>0</v>
      </c>
      <c r="E29" s="399" t="n">
        <v>0</v>
      </c>
      <c r="F29" s="399" t="n">
        <v>0</v>
      </c>
      <c r="G29" s="399" t="n">
        <v>0</v>
      </c>
      <c r="H29" s="399" t="n">
        <v>3196.2</v>
      </c>
      <c r="I29" s="399" t="n">
        <v>0</v>
      </c>
      <c r="J29" s="399" t="n">
        <v>0</v>
      </c>
      <c r="K29" s="399" t="n">
        <v>3196.2</v>
      </c>
    </row>
    <row r="30" s="288" customFormat="true" ht="47.25" hidden="false" customHeight="true" outlineLevel="0" collapsed="false">
      <c r="A30" s="391" t="n">
        <v>21</v>
      </c>
      <c r="B30" s="111" t="s">
        <v>7381</v>
      </c>
      <c r="C30" s="97" t="s">
        <v>7382</v>
      </c>
      <c r="D30" s="122" t="n">
        <v>2</v>
      </c>
      <c r="E30" s="122" t="n">
        <v>0</v>
      </c>
      <c r="F30" s="122" t="n">
        <v>210.4</v>
      </c>
      <c r="G30" s="122" t="n">
        <v>0</v>
      </c>
      <c r="H30" s="399" t="n">
        <v>899</v>
      </c>
      <c r="I30" s="122" t="n">
        <v>0</v>
      </c>
      <c r="J30" s="122" t="n">
        <v>0</v>
      </c>
      <c r="K30" s="401" t="n">
        <v>899</v>
      </c>
    </row>
    <row r="31" s="282" customFormat="true" ht="36.75" hidden="false" customHeight="true" outlineLevel="0" collapsed="false">
      <c r="A31" s="391" t="n">
        <v>22</v>
      </c>
      <c r="B31" s="111" t="s">
        <v>7383</v>
      </c>
      <c r="C31" s="97" t="s">
        <v>7384</v>
      </c>
      <c r="D31" s="399" t="n">
        <v>2</v>
      </c>
      <c r="E31" s="399" t="n">
        <v>0</v>
      </c>
      <c r="F31" s="399" t="n">
        <v>446.7</v>
      </c>
      <c r="G31" s="399" t="n">
        <v>0</v>
      </c>
      <c r="H31" s="399" t="n">
        <v>0</v>
      </c>
      <c r="I31" s="399" t="n">
        <v>0</v>
      </c>
      <c r="J31" s="399" t="n">
        <v>0</v>
      </c>
      <c r="K31" s="399" t="n">
        <v>0</v>
      </c>
    </row>
    <row r="32" s="282" customFormat="true" ht="36.75" hidden="false" customHeight="true" outlineLevel="0" collapsed="false">
      <c r="A32" s="391" t="n">
        <v>23</v>
      </c>
      <c r="B32" s="111" t="s">
        <v>7385</v>
      </c>
      <c r="C32" s="97" t="s">
        <v>7385</v>
      </c>
      <c r="D32" s="399" t="n">
        <v>6</v>
      </c>
      <c r="E32" s="399" t="n">
        <v>0</v>
      </c>
      <c r="F32" s="399" t="n">
        <v>17435.3</v>
      </c>
      <c r="G32" s="399" t="n">
        <v>0</v>
      </c>
      <c r="H32" s="399" t="n">
        <f aca="false">I32+K32</f>
        <v>94187.3</v>
      </c>
      <c r="I32" s="399" t="n">
        <v>86771.8</v>
      </c>
      <c r="J32" s="399" t="n">
        <v>0</v>
      </c>
      <c r="K32" s="399" t="n">
        <v>7415.5</v>
      </c>
    </row>
    <row r="33" s="282" customFormat="true" ht="29.25" hidden="false" customHeight="true" outlineLevel="0" collapsed="false">
      <c r="A33" s="391" t="n">
        <v>24</v>
      </c>
      <c r="B33" s="111" t="s">
        <v>7386</v>
      </c>
      <c r="C33" s="97" t="s">
        <v>7386</v>
      </c>
      <c r="D33" s="399" t="n">
        <v>0</v>
      </c>
      <c r="E33" s="399" t="n">
        <v>0</v>
      </c>
      <c r="F33" s="399" t="n">
        <v>0</v>
      </c>
      <c r="G33" s="399" t="n">
        <v>0</v>
      </c>
      <c r="H33" s="172" t="n">
        <v>471.6</v>
      </c>
      <c r="I33" s="399" t="n">
        <v>0</v>
      </c>
      <c r="J33" s="399" t="n">
        <v>0</v>
      </c>
      <c r="K33" s="172" t="n">
        <f aca="false">SUM(H33-I33)</f>
        <v>471.6</v>
      </c>
    </row>
    <row r="34" s="282" customFormat="true" ht="25.5" hidden="false" customHeight="true" outlineLevel="0" collapsed="false">
      <c r="A34" s="391" t="n">
        <v>25</v>
      </c>
      <c r="B34" s="111" t="s">
        <v>6143</v>
      </c>
      <c r="C34" s="97" t="s">
        <v>6143</v>
      </c>
      <c r="D34" s="399" t="n">
        <v>14</v>
      </c>
      <c r="E34" s="399" t="n">
        <v>0</v>
      </c>
      <c r="F34" s="400" t="n">
        <v>6750.2</v>
      </c>
      <c r="G34" s="399" t="n">
        <v>0</v>
      </c>
      <c r="H34" s="399" t="n">
        <v>33287.2</v>
      </c>
      <c r="I34" s="401" t="n">
        <v>3525.5</v>
      </c>
      <c r="J34" s="399" t="n">
        <v>0</v>
      </c>
      <c r="K34" s="172" t="n">
        <f aca="false">SUM(H34-I34)</f>
        <v>29761.7</v>
      </c>
    </row>
    <row r="35" s="282" customFormat="true" ht="31.5" hidden="false" customHeight="true" outlineLevel="0" collapsed="false">
      <c r="A35" s="391" t="n">
        <v>26</v>
      </c>
      <c r="B35" s="111" t="s">
        <v>7387</v>
      </c>
      <c r="C35" s="97" t="s">
        <v>7387</v>
      </c>
      <c r="D35" s="399" t="n">
        <v>1</v>
      </c>
      <c r="E35" s="399" t="n">
        <v>0</v>
      </c>
      <c r="F35" s="399" t="n">
        <v>1627</v>
      </c>
      <c r="G35" s="399" t="n">
        <v>0</v>
      </c>
      <c r="H35" s="172" t="n">
        <v>9516.8</v>
      </c>
      <c r="I35" s="399" t="n">
        <v>9069.8</v>
      </c>
      <c r="J35" s="399" t="n">
        <v>0</v>
      </c>
      <c r="K35" s="172" t="n">
        <v>447</v>
      </c>
    </row>
    <row r="36" s="282" customFormat="true" ht="36" hidden="false" customHeight="true" outlineLevel="0" collapsed="false">
      <c r="A36" s="391" t="n">
        <v>27</v>
      </c>
      <c r="B36" s="111" t="s">
        <v>7388</v>
      </c>
      <c r="C36" s="97" t="s">
        <v>7388</v>
      </c>
      <c r="D36" s="399" t="n">
        <v>0</v>
      </c>
      <c r="E36" s="399" t="n">
        <v>0</v>
      </c>
      <c r="F36" s="399" t="n">
        <v>0</v>
      </c>
      <c r="G36" s="399" t="n">
        <v>0</v>
      </c>
      <c r="H36" s="399" t="n">
        <v>34.6</v>
      </c>
      <c r="I36" s="399" t="n">
        <v>0</v>
      </c>
      <c r="J36" s="399" t="n">
        <v>0</v>
      </c>
      <c r="K36" s="399" t="n">
        <v>34.6</v>
      </c>
    </row>
    <row r="37" s="282" customFormat="true" ht="25.5" hidden="false" customHeight="true" outlineLevel="0" collapsed="false">
      <c r="A37" s="391" t="n">
        <v>28</v>
      </c>
      <c r="B37" s="111" t="s">
        <v>6811</v>
      </c>
      <c r="C37" s="97" t="s">
        <v>6811</v>
      </c>
      <c r="D37" s="399" t="n">
        <v>0</v>
      </c>
      <c r="E37" s="399" t="n">
        <v>0</v>
      </c>
      <c r="F37" s="399" t="n">
        <v>0</v>
      </c>
      <c r="G37" s="399" t="n">
        <v>0</v>
      </c>
      <c r="H37" s="399" t="n">
        <v>343</v>
      </c>
      <c r="I37" s="399" t="n">
        <v>0</v>
      </c>
      <c r="J37" s="399" t="n">
        <v>0</v>
      </c>
      <c r="K37" s="399" t="n">
        <v>343</v>
      </c>
    </row>
    <row r="38" s="282" customFormat="true" ht="64.5" hidden="false" customHeight="true" outlineLevel="0" collapsed="false">
      <c r="A38" s="391" t="n">
        <v>29</v>
      </c>
      <c r="B38" s="408" t="s">
        <v>7389</v>
      </c>
      <c r="C38" s="97" t="s">
        <v>7390</v>
      </c>
      <c r="D38" s="399" t="n">
        <v>0</v>
      </c>
      <c r="E38" s="399" t="n">
        <v>0</v>
      </c>
      <c r="F38" s="399" t="n">
        <v>0</v>
      </c>
      <c r="G38" s="399" t="n">
        <v>0</v>
      </c>
      <c r="H38" s="399" t="n">
        <v>15691</v>
      </c>
      <c r="I38" s="399" t="n">
        <v>0</v>
      </c>
      <c r="J38" s="399" t="n">
        <v>0</v>
      </c>
      <c r="K38" s="399" t="n">
        <v>15691</v>
      </c>
    </row>
    <row r="39" s="282" customFormat="true" ht="55.5" hidden="false" customHeight="true" outlineLevel="0" collapsed="false">
      <c r="A39" s="391" t="n">
        <v>30</v>
      </c>
      <c r="B39" s="111" t="s">
        <v>6818</v>
      </c>
      <c r="C39" s="97" t="s">
        <v>6818</v>
      </c>
      <c r="D39" s="399" t="n">
        <v>1</v>
      </c>
      <c r="E39" s="399" t="n">
        <v>0</v>
      </c>
      <c r="F39" s="399" t="n">
        <v>254.1</v>
      </c>
      <c r="G39" s="399" t="n">
        <v>0</v>
      </c>
      <c r="H39" s="399" t="n">
        <f aca="false">I39+K39</f>
        <v>601.93</v>
      </c>
      <c r="I39" s="399" t="n">
        <v>560.16</v>
      </c>
      <c r="J39" s="399" t="n">
        <v>0</v>
      </c>
      <c r="K39" s="399" t="n">
        <v>41.77</v>
      </c>
    </row>
    <row r="40" s="282" customFormat="true" ht="55.5" hidden="false" customHeight="true" outlineLevel="0" collapsed="false">
      <c r="A40" s="391" t="n">
        <v>31</v>
      </c>
      <c r="B40" s="111" t="s">
        <v>7391</v>
      </c>
      <c r="C40" s="97" t="s">
        <v>7391</v>
      </c>
      <c r="D40" s="399" t="n">
        <v>1</v>
      </c>
      <c r="E40" s="399" t="n">
        <v>0</v>
      </c>
      <c r="F40" s="399" t="n">
        <v>128.7</v>
      </c>
      <c r="G40" s="399" t="n">
        <v>0</v>
      </c>
      <c r="H40" s="399" t="n">
        <v>696.4</v>
      </c>
      <c r="I40" s="399" t="n">
        <v>0</v>
      </c>
      <c r="J40" s="399" t="n">
        <v>0</v>
      </c>
      <c r="K40" s="399" t="n">
        <v>696.4</v>
      </c>
    </row>
    <row r="41" s="282" customFormat="true" ht="33.75" hidden="false" customHeight="true" outlineLevel="0" collapsed="false">
      <c r="A41" s="391" t="n">
        <v>32</v>
      </c>
      <c r="B41" s="111"/>
      <c r="C41" s="97" t="s">
        <v>7392</v>
      </c>
      <c r="D41" s="399" t="n">
        <v>2</v>
      </c>
      <c r="E41" s="399" t="n">
        <v>0</v>
      </c>
      <c r="F41" s="132" t="n">
        <v>3387.2</v>
      </c>
      <c r="G41" s="399" t="n">
        <v>0</v>
      </c>
      <c r="H41" s="399" t="n">
        <v>97505.93</v>
      </c>
      <c r="I41" s="399" t="n">
        <v>89612.59</v>
      </c>
      <c r="J41" s="399" t="n">
        <v>0</v>
      </c>
      <c r="K41" s="122" t="n">
        <f aca="false">SUM(H41-I41)</f>
        <v>7893.34</v>
      </c>
    </row>
    <row r="42" s="282" customFormat="true" ht="25.5" hidden="false" customHeight="true" outlineLevel="0" collapsed="false">
      <c r="A42" s="391" t="n">
        <v>33</v>
      </c>
      <c r="B42" s="111"/>
      <c r="C42" s="97" t="s">
        <v>2561</v>
      </c>
      <c r="D42" s="399" t="n">
        <v>0</v>
      </c>
      <c r="E42" s="399" t="n">
        <v>0</v>
      </c>
      <c r="F42" s="399" t="n">
        <v>0</v>
      </c>
      <c r="G42" s="399" t="n">
        <v>0</v>
      </c>
      <c r="H42" s="399" t="n">
        <v>770.5</v>
      </c>
      <c r="I42" s="399" t="n">
        <v>0</v>
      </c>
      <c r="J42" s="399" t="n">
        <v>0</v>
      </c>
      <c r="K42" s="399" t="n">
        <v>770.5</v>
      </c>
    </row>
    <row r="43" s="282" customFormat="true" ht="25.5" hidden="false" customHeight="true" outlineLevel="0" collapsed="false">
      <c r="A43" s="391" t="n">
        <v>34</v>
      </c>
      <c r="B43" s="111"/>
      <c r="C43" s="122" t="s">
        <v>2576</v>
      </c>
      <c r="D43" s="399" t="n">
        <v>0</v>
      </c>
      <c r="E43" s="399" t="n">
        <v>0</v>
      </c>
      <c r="F43" s="399" t="n">
        <v>0</v>
      </c>
      <c r="G43" s="399" t="n">
        <v>0</v>
      </c>
      <c r="H43" s="399" t="n">
        <v>158.4</v>
      </c>
      <c r="I43" s="399" t="n">
        <v>0</v>
      </c>
      <c r="J43" s="399" t="n">
        <v>0</v>
      </c>
      <c r="K43" s="399" t="n">
        <v>158.4</v>
      </c>
    </row>
    <row r="44" s="282" customFormat="true" ht="35.25" hidden="false" customHeight="true" outlineLevel="0" collapsed="false">
      <c r="A44" s="391" t="n">
        <v>35</v>
      </c>
      <c r="B44" s="111"/>
      <c r="C44" s="122" t="s">
        <v>2583</v>
      </c>
      <c r="D44" s="399" t="n">
        <v>0</v>
      </c>
      <c r="E44" s="399" t="n">
        <v>0</v>
      </c>
      <c r="F44" s="399" t="n">
        <v>0</v>
      </c>
      <c r="G44" s="399" t="n">
        <v>0</v>
      </c>
      <c r="H44" s="399" t="n">
        <v>194</v>
      </c>
      <c r="I44" s="399" t="n">
        <v>0</v>
      </c>
      <c r="J44" s="399" t="n">
        <v>0</v>
      </c>
      <c r="K44" s="399" t="n">
        <v>194</v>
      </c>
    </row>
    <row r="45" s="282" customFormat="true" ht="36.75" hidden="false" customHeight="true" outlineLevel="0" collapsed="false">
      <c r="A45" s="391" t="n">
        <v>36</v>
      </c>
      <c r="B45" s="111"/>
      <c r="C45" s="122" t="s">
        <v>6975</v>
      </c>
      <c r="D45" s="409" t="n">
        <v>2</v>
      </c>
      <c r="E45" s="409" t="n">
        <v>0</v>
      </c>
      <c r="F45" s="410" t="n">
        <v>560.9</v>
      </c>
      <c r="G45" s="410" t="n">
        <v>0</v>
      </c>
      <c r="H45" s="411" t="n">
        <v>80148</v>
      </c>
      <c r="I45" s="411" t="n">
        <v>20785.6</v>
      </c>
      <c r="J45" s="399" t="n">
        <v>0</v>
      </c>
      <c r="K45" s="411" t="n">
        <v>59362.5</v>
      </c>
    </row>
    <row r="46" s="282" customFormat="true" ht="54" hidden="false" customHeight="true" outlineLevel="0" collapsed="false">
      <c r="A46" s="391" t="n">
        <v>37</v>
      </c>
      <c r="B46" s="111"/>
      <c r="C46" s="122" t="s">
        <v>7393</v>
      </c>
      <c r="D46" s="399" t="n">
        <v>2</v>
      </c>
      <c r="E46" s="399" t="n">
        <v>0</v>
      </c>
      <c r="F46" s="399" t="n">
        <v>949.2</v>
      </c>
      <c r="G46" s="399" t="n">
        <v>0</v>
      </c>
      <c r="H46" s="172" t="n">
        <f aca="false">I46+K46</f>
        <v>555.3</v>
      </c>
      <c r="I46" s="399" t="n">
        <v>326.4</v>
      </c>
      <c r="J46" s="399" t="n">
        <v>0</v>
      </c>
      <c r="K46" s="172" t="n">
        <v>228.9</v>
      </c>
    </row>
    <row r="47" s="282" customFormat="true" ht="25.5" hidden="false" customHeight="true" outlineLevel="0" collapsed="false">
      <c r="A47" s="391"/>
      <c r="B47" s="390" t="s">
        <v>7394</v>
      </c>
      <c r="C47" s="412" t="s">
        <v>7394</v>
      </c>
      <c r="D47" s="413" t="n">
        <f aca="false">SUM(D1:D37)</f>
        <v>106</v>
      </c>
      <c r="E47" s="413" t="n">
        <f aca="false">SUM(E1:E37)</f>
        <v>4</v>
      </c>
      <c r="F47" s="413" t="n">
        <f aca="false">SUM(F1:F37)</f>
        <v>70500.64</v>
      </c>
      <c r="G47" s="413" t="n">
        <f aca="false">SUM(G1:G37)</f>
        <v>6</v>
      </c>
      <c r="H47" s="413" t="n">
        <f aca="false">SUM(H1:H37)</f>
        <v>484566.56</v>
      </c>
      <c r="I47" s="413" t="n">
        <f aca="false">SUM(I1:I37)</f>
        <v>322943.96</v>
      </c>
      <c r="J47" s="413" t="n">
        <f aca="false">SUM(J1:J37)</f>
        <v>9</v>
      </c>
      <c r="K47" s="413" t="n">
        <f aca="false">SUM(K1:K37)</f>
        <v>161632.6</v>
      </c>
    </row>
    <row r="48" s="282" customFormat="true" ht="25.5" hidden="false" customHeight="true" outlineLevel="0" collapsed="false">
      <c r="A48" s="391"/>
      <c r="B48" s="390" t="s">
        <v>7355</v>
      </c>
      <c r="C48" s="394" t="s">
        <v>7355</v>
      </c>
      <c r="D48" s="395"/>
      <c r="E48" s="395"/>
      <c r="F48" s="396"/>
      <c r="G48" s="397"/>
      <c r="H48" s="396"/>
      <c r="I48" s="396"/>
      <c r="J48" s="397"/>
      <c r="K48" s="398"/>
    </row>
    <row r="49" s="282" customFormat="true" ht="36" hidden="false" customHeight="true" outlineLevel="0" collapsed="false">
      <c r="A49" s="391" t="n">
        <v>1</v>
      </c>
      <c r="B49" s="111" t="s">
        <v>7395</v>
      </c>
      <c r="C49" s="111" t="s">
        <v>7395</v>
      </c>
      <c r="D49" s="414" t="n">
        <v>226</v>
      </c>
      <c r="E49" s="414" t="n">
        <v>42</v>
      </c>
      <c r="F49" s="415" t="n">
        <v>1738894.727</v>
      </c>
      <c r="G49" s="416" t="n">
        <v>3194.3</v>
      </c>
      <c r="H49" s="417" t="n">
        <f aca="false">I49+K49</f>
        <v>264198.87</v>
      </c>
      <c r="I49" s="417" t="n">
        <v>179375.99</v>
      </c>
      <c r="J49" s="417" t="n">
        <v>57279.09</v>
      </c>
      <c r="K49" s="417" t="n">
        <v>84822.88</v>
      </c>
    </row>
    <row r="50" s="282" customFormat="true" ht="25.5" hidden="false" customHeight="true" outlineLevel="0" collapsed="false">
      <c r="A50" s="418"/>
      <c r="B50" s="390" t="s">
        <v>7394</v>
      </c>
      <c r="C50" s="390" t="s">
        <v>7394</v>
      </c>
      <c r="D50" s="389" t="n">
        <f aca="false">D49</f>
        <v>226</v>
      </c>
      <c r="E50" s="419" t="n">
        <f aca="false">E49</f>
        <v>42</v>
      </c>
      <c r="F50" s="389" t="n">
        <f aca="false">F49</f>
        <v>1738894.727</v>
      </c>
      <c r="G50" s="420" t="n">
        <f aca="false">G49</f>
        <v>3194.3</v>
      </c>
      <c r="H50" s="420" t="n">
        <f aca="false">H49</f>
        <v>264198.87</v>
      </c>
      <c r="I50" s="420" t="n">
        <f aca="false">I49</f>
        <v>179375.99</v>
      </c>
      <c r="J50" s="421" t="n">
        <f aca="false">J49</f>
        <v>57279.09</v>
      </c>
      <c r="K50" s="421" t="n">
        <f aca="false">K49</f>
        <v>84822.88</v>
      </c>
    </row>
    <row r="51" s="282" customFormat="true" ht="33.75" hidden="false" customHeight="true" outlineLevel="0" collapsed="false">
      <c r="A51" s="418"/>
      <c r="B51" s="390" t="s">
        <v>7396</v>
      </c>
      <c r="C51" s="390" t="s">
        <v>7396</v>
      </c>
      <c r="D51" s="389" t="n">
        <f aca="false">D47+D50</f>
        <v>332</v>
      </c>
      <c r="E51" s="389" t="n">
        <f aca="false">E47+E50</f>
        <v>46</v>
      </c>
      <c r="F51" s="389" t="n">
        <f aca="false">F47+F50</f>
        <v>1809395.367</v>
      </c>
      <c r="G51" s="389" t="n">
        <f aca="false">G47+G50</f>
        <v>3200.3</v>
      </c>
      <c r="H51" s="389" t="n">
        <f aca="false">H47+H50</f>
        <v>748765.43</v>
      </c>
      <c r="I51" s="389" t="n">
        <f aca="false">I47+I50</f>
        <v>502319.95</v>
      </c>
      <c r="J51" s="389" t="n">
        <f aca="false">J47+J50</f>
        <v>57288.09</v>
      </c>
      <c r="K51" s="389" t="n">
        <f aca="false">K47+K50</f>
        <v>246455.48</v>
      </c>
    </row>
    <row r="52" s="425" customFormat="true" ht="42" hidden="false" customHeight="true" outlineLevel="0" collapsed="false">
      <c r="A52" s="422" t="n">
        <v>1</v>
      </c>
      <c r="B52" s="423" t="s">
        <v>7397</v>
      </c>
      <c r="C52" s="424" t="s">
        <v>7398</v>
      </c>
      <c r="D52" s="424"/>
      <c r="E52" s="424"/>
      <c r="F52" s="424"/>
      <c r="G52" s="424"/>
      <c r="H52" s="424" t="s">
        <v>7399</v>
      </c>
      <c r="I52" s="424"/>
      <c r="J52" s="424"/>
      <c r="K52" s="424"/>
    </row>
    <row r="53" s="425" customFormat="true" ht="24.75" hidden="false" customHeight="true" outlineLevel="0" collapsed="false">
      <c r="A53" s="422" t="n">
        <v>1</v>
      </c>
      <c r="B53" s="423" t="s">
        <v>7397</v>
      </c>
      <c r="C53" s="426" t="s">
        <v>7400</v>
      </c>
      <c r="D53" s="426"/>
      <c r="E53" s="426"/>
      <c r="F53" s="426"/>
      <c r="G53" s="426"/>
      <c r="H53" s="427" t="n">
        <v>100</v>
      </c>
      <c r="I53" s="427"/>
      <c r="J53" s="427"/>
      <c r="K53" s="427"/>
    </row>
  </sheetData>
  <mergeCells count="16">
    <mergeCell ref="A1:K1"/>
    <mergeCell ref="A2:A5"/>
    <mergeCell ref="B2:B5"/>
    <mergeCell ref="D2:G2"/>
    <mergeCell ref="H2:K2"/>
    <mergeCell ref="C3:C5"/>
    <mergeCell ref="D3:E4"/>
    <mergeCell ref="F3:G4"/>
    <mergeCell ref="H3:H5"/>
    <mergeCell ref="I3:K3"/>
    <mergeCell ref="I4:J4"/>
    <mergeCell ref="K4:K5"/>
    <mergeCell ref="C52:G52"/>
    <mergeCell ref="H52:K52"/>
    <mergeCell ref="C53:G53"/>
    <mergeCell ref="H53:K53"/>
  </mergeCells>
  <printOptions headings="false" gridLines="false" gridLinesSet="true" horizontalCentered="false" verticalCentered="false"/>
  <pageMargins left="0.590277777777778" right="0" top="0.39375" bottom="0.393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24" man="true" max="16383" min="0"/>
    <brk id="38" man="true" max="16383" min="0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I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9.1484375" defaultRowHeight="15" zeroHeight="false" outlineLevelRow="0" outlineLevelCol="0"/>
  <cols>
    <col collapsed="false" customWidth="false" hidden="false" outlineLevel="0" max="1" min="1" style="428" width="9.14"/>
    <col collapsed="false" customWidth="true" hidden="false" outlineLevel="0" max="2" min="2" style="428" width="16"/>
    <col collapsed="false" customWidth="true" hidden="false" outlineLevel="0" max="3" min="3" style="428" width="13.15"/>
    <col collapsed="false" customWidth="true" hidden="false" outlineLevel="0" max="4" min="4" style="429" width="23.57"/>
    <col collapsed="false" customWidth="true" hidden="false" outlineLevel="0" max="5" min="5" style="429" width="18"/>
    <col collapsed="false" customWidth="false" hidden="false" outlineLevel="0" max="6" min="6" style="429" width="9.14"/>
    <col collapsed="false" customWidth="true" hidden="false" outlineLevel="0" max="7" min="7" style="429" width="11.14"/>
    <col collapsed="false" customWidth="true" hidden="false" outlineLevel="0" max="8" min="8" style="429" width="11.71"/>
    <col collapsed="false" customWidth="true" hidden="false" outlineLevel="0" max="9" min="9" style="429" width="11"/>
    <col collapsed="false" customWidth="false" hidden="false" outlineLevel="0" max="16384" min="10" style="429" width="9.14"/>
  </cols>
  <sheetData>
    <row r="1" customFormat="false" ht="59.25" hidden="false" customHeight="true" outlineLevel="0" collapsed="false">
      <c r="A1" s="430" t="s">
        <v>7401</v>
      </c>
      <c r="B1" s="430"/>
      <c r="C1" s="430"/>
      <c r="D1" s="430"/>
      <c r="E1" s="430"/>
      <c r="F1" s="430"/>
      <c r="G1" s="430"/>
      <c r="H1" s="430"/>
      <c r="I1" s="430"/>
    </row>
    <row r="2" customFormat="false" ht="94.5" hidden="false" customHeight="true" outlineLevel="0" collapsed="false">
      <c r="A2" s="431" t="s">
        <v>7402</v>
      </c>
      <c r="B2" s="432" t="s">
        <v>2205</v>
      </c>
      <c r="C2" s="432" t="s">
        <v>7403</v>
      </c>
      <c r="D2" s="432" t="s">
        <v>7404</v>
      </c>
      <c r="E2" s="432" t="s">
        <v>7405</v>
      </c>
      <c r="F2" s="432" t="s">
        <v>2211</v>
      </c>
      <c r="G2" s="432" t="s">
        <v>1194</v>
      </c>
      <c r="H2" s="432" t="s">
        <v>7406</v>
      </c>
      <c r="I2" s="432" t="s">
        <v>412</v>
      </c>
    </row>
    <row r="3" customFormat="false" ht="15" hidden="false" customHeight="false" outlineLevel="0" collapsed="false">
      <c r="A3" s="431" t="n">
        <v>1</v>
      </c>
      <c r="B3" s="431" t="n">
        <v>2</v>
      </c>
      <c r="C3" s="431" t="n">
        <v>3</v>
      </c>
      <c r="D3" s="431" t="n">
        <v>4</v>
      </c>
      <c r="E3" s="431" t="n">
        <v>5</v>
      </c>
      <c r="F3" s="431" t="n">
        <v>6</v>
      </c>
      <c r="G3" s="431" t="n">
        <v>7</v>
      </c>
      <c r="H3" s="431" t="n">
        <v>8</v>
      </c>
      <c r="I3" s="431" t="n">
        <v>9</v>
      </c>
    </row>
    <row r="4" customFormat="false" ht="15" hidden="false" customHeight="false" outlineLevel="0" collapsed="false">
      <c r="A4" s="431" t="n">
        <v>1</v>
      </c>
      <c r="B4" s="431" t="s">
        <v>510</v>
      </c>
      <c r="C4" s="431" t="s">
        <v>510</v>
      </c>
      <c r="D4" s="431" t="s">
        <v>510</v>
      </c>
      <c r="E4" s="431" t="s">
        <v>510</v>
      </c>
      <c r="F4" s="431" t="s">
        <v>510</v>
      </c>
      <c r="G4" s="431" t="s">
        <v>510</v>
      </c>
      <c r="H4" s="431" t="s">
        <v>510</v>
      </c>
      <c r="I4" s="431" t="s">
        <v>510</v>
      </c>
    </row>
    <row r="5" customFormat="false" ht="15" hidden="false" customHeight="false" outlineLevel="0" collapsed="false">
      <c r="A5" s="433"/>
      <c r="B5" s="433"/>
      <c r="C5" s="433"/>
    </row>
    <row r="6" customFormat="false" ht="15" hidden="false" customHeight="false" outlineLevel="0" collapsed="false">
      <c r="A6" s="433"/>
      <c r="B6" s="433"/>
      <c r="C6" s="433"/>
    </row>
    <row r="7" customFormat="false" ht="15" hidden="false" customHeight="false" outlineLevel="0" collapsed="false">
      <c r="A7" s="433"/>
      <c r="B7" s="433"/>
      <c r="C7" s="433"/>
    </row>
  </sheetData>
  <mergeCells count="1">
    <mergeCell ref="A1:I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6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2019-06-07T11:28:26Z</cp:lastPrinted>
  <dcterms:modified xsi:type="dcterms:W3CDTF">2025-05-27T10:21:30Z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